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ew Desktop 2023\Ebtekar\الترجمة\قبل المراجعة\ترجمة الجزء الثالث من ابتكار\الجلسة الخامسة\(05) تحليل القيادة\الأنشطة\"/>
    </mc:Choice>
  </mc:AlternateContent>
  <bookViews>
    <workbookView xWindow="0" yWindow="0" windowWidth="23040" windowHeight="9192" tabRatio="841" firstSheet="3" activeTab="7"/>
  </bookViews>
  <sheets>
    <sheet name="Integrated Plan" sheetId="1" r:id="rId1"/>
    <sheet name=" Existence of Marketing Plan" sheetId="17" r:id="rId2"/>
    <sheet name=" Financial Stat. and Budget" sheetId="16" r:id="rId3"/>
    <sheet name=" Management Information System" sheetId="18" r:id="rId4"/>
    <sheet name="Impr. of Production &amp; Processes" sheetId="19" r:id="rId5"/>
    <sheet name="Personnel Management" sheetId="20" r:id="rId6"/>
    <sheet name="Int. and Man. Skills of Leaders" sheetId="21" r:id="rId7"/>
    <sheet name=" Results of Int. Analysis  " sheetId="6" r:id="rId8"/>
    <sheet name=" Chart" sheetId="15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21" l="1"/>
  <c r="E18" i="21"/>
  <c r="E19" i="21"/>
  <c r="E14" i="20"/>
  <c r="E15" i="20"/>
  <c r="E16" i="20"/>
  <c r="E13" i="19"/>
  <c r="E14" i="19"/>
  <c r="E14" i="18"/>
  <c r="E13" i="18"/>
  <c r="E15" i="16"/>
  <c r="E13" i="6" l="1"/>
  <c r="E10" i="6"/>
  <c r="E14" i="21"/>
  <c r="E15" i="21"/>
  <c r="E16" i="21"/>
  <c r="E20" i="21"/>
  <c r="E13" i="21"/>
  <c r="E12" i="21"/>
  <c r="E11" i="21"/>
  <c r="E10" i="21"/>
  <c r="E9" i="21"/>
  <c r="E8" i="21"/>
  <c r="E23" i="21" s="1"/>
  <c r="E14" i="6" s="1"/>
  <c r="E13" i="20"/>
  <c r="E12" i="20"/>
  <c r="E11" i="20"/>
  <c r="E10" i="20"/>
  <c r="E9" i="20"/>
  <c r="E8" i="20"/>
  <c r="E20" i="20" s="1"/>
  <c r="E11" i="19"/>
  <c r="E12" i="19"/>
  <c r="E13" i="16"/>
  <c r="E14" i="16"/>
  <c r="E17" i="17"/>
  <c r="E16" i="17"/>
  <c r="E15" i="17"/>
  <c r="E14" i="17"/>
  <c r="E13" i="17"/>
  <c r="E12" i="17"/>
  <c r="E22" i="21" l="1"/>
  <c r="E19" i="20"/>
  <c r="E10" i="19"/>
  <c r="E9" i="19"/>
  <c r="E19" i="19" s="1"/>
  <c r="E12" i="6" s="1"/>
  <c r="E8" i="19"/>
  <c r="E12" i="18"/>
  <c r="E11" i="18"/>
  <c r="E10" i="18"/>
  <c r="E9" i="18"/>
  <c r="E8" i="18"/>
  <c r="E12" i="16"/>
  <c r="E19" i="16" s="1"/>
  <c r="E11" i="17"/>
  <c r="E10" i="17"/>
  <c r="E9" i="17"/>
  <c r="E8" i="17"/>
  <c r="E19" i="17" s="1"/>
  <c r="E11" i="16"/>
  <c r="E10" i="16"/>
  <c r="E9" i="16"/>
  <c r="E8" i="16"/>
  <c r="E18" i="19" l="1"/>
  <c r="E18" i="18"/>
  <c r="E19" i="18"/>
  <c r="E11" i="6" s="1"/>
  <c r="E20" i="17"/>
  <c r="E9" i="6" s="1"/>
  <c r="E18" i="16"/>
  <c r="E9" i="1"/>
  <c r="E10" i="1"/>
  <c r="E11" i="1"/>
  <c r="E8" i="1"/>
  <c r="E19" i="1" l="1"/>
  <c r="E18" i="1"/>
  <c r="E8" i="6" l="1"/>
  <c r="E16" i="6" s="1"/>
  <c r="E15" i="6" l="1"/>
</calcChain>
</file>

<file path=xl/sharedStrings.xml><?xml version="1.0" encoding="utf-8"?>
<sst xmlns="http://schemas.openxmlformats.org/spreadsheetml/2006/main" count="146" uniqueCount="77">
  <si>
    <t>positively and negatively</t>
  </si>
  <si>
    <t>+ / --</t>
  </si>
  <si>
    <t>Importance</t>
  </si>
  <si>
    <t>1 to 100</t>
  </si>
  <si>
    <t>0.1 to 1</t>
  </si>
  <si>
    <t xml:space="preserve"> Total</t>
  </si>
  <si>
    <t xml:space="preserve"> Average (total variables/number of variables</t>
  </si>
  <si>
    <t>Statement of profits and losses (income)</t>
  </si>
  <si>
    <t xml:space="preserve"> Existence of an integrated plan</t>
  </si>
  <si>
    <t xml:space="preserve"> Existence of a marketing plan</t>
  </si>
  <si>
    <t xml:space="preserve"> Statements and budget management</t>
  </si>
  <si>
    <t>The company has a three-year strategic plan</t>
  </si>
  <si>
    <t>The company has annual operating plans</t>
  </si>
  <si>
    <t>The company operates through financial budgets studied for three years</t>
  </si>
  <si>
    <t>The company is reviewing the plans monthly, quarterly, semi-annually, annually.</t>
  </si>
  <si>
    <t>Degree of influence</t>
  </si>
  <si>
    <t>The extent of its existence</t>
  </si>
  <si>
    <t xml:space="preserve"> Value</t>
  </si>
  <si>
    <t>Variables</t>
  </si>
  <si>
    <t xml:space="preserve"> Average (total variables/number of variables)</t>
  </si>
  <si>
    <t>Accurately planned sales and profit targets</t>
  </si>
  <si>
    <t>There are marketing strategies and tactics for the next three years</t>
  </si>
  <si>
    <t>Having sales plans</t>
  </si>
  <si>
    <t>Markets are divided according to studied criteria</t>
  </si>
  <si>
    <t>A clear and precise definition of the market in which the company operates</t>
  </si>
  <si>
    <t>A clear and precise definition of the needs, desires and aspirations of customers</t>
  </si>
  <si>
    <t>Analyzing and predicting the growth of the markets in which the company operates</t>
  </si>
  <si>
    <t>Analyze and study competitors</t>
  </si>
  <si>
    <t>Promote products and services in unique selling ways</t>
  </si>
  <si>
    <t>Managing research and development operations and scheduling them</t>
  </si>
  <si>
    <t>Accurate and up-to-date financial records</t>
  </si>
  <si>
    <t>Cash flow management</t>
  </si>
  <si>
    <t>Break-even point analysis</t>
  </si>
  <si>
    <t>Analysis of deviations</t>
  </si>
  <si>
    <t>Analysis of financial ratios</t>
  </si>
  <si>
    <t>Standard cost comparisons</t>
  </si>
  <si>
    <t>Cash Settlements</t>
  </si>
  <si>
    <t xml:space="preserve">Tracking new developments in the industry and the target markets. </t>
  </si>
  <si>
    <t>Obtaining and studying business information</t>
  </si>
  <si>
    <t xml:space="preserve">Obtain sufficient information about all the company's performance indicators. </t>
  </si>
  <si>
    <t xml:space="preserve">Provide customers with the best available information regarding goods and services. </t>
  </si>
  <si>
    <t xml:space="preserve">Keep all company employees well informed. </t>
  </si>
  <si>
    <t>Management of the information security of the company.</t>
  </si>
  <si>
    <t>Continuous updating of information systems</t>
  </si>
  <si>
    <t>Quality policy of goods and services</t>
  </si>
  <si>
    <t xml:space="preserve">Setting high standards for quality control. </t>
  </si>
  <si>
    <t>Providing and maintaining safe environment for work</t>
  </si>
  <si>
    <t>Constant work to improve the quality of goods and services provided by the company</t>
  </si>
  <si>
    <t>Intolerance with poor performance</t>
  </si>
  <si>
    <t>Work with integrity and high professionalism</t>
  </si>
  <si>
    <t>Providing financial potential to improve the company's appearance as an expression of the company's leadership in the market.</t>
  </si>
  <si>
    <t>Verify that the company's goals are clear</t>
  </si>
  <si>
    <t>Communication to make sure that all employees understand the company’s goals</t>
  </si>
  <si>
    <t>Existence of structures for administrative functions and a policy for applying powers  and responsibilities.</t>
  </si>
  <si>
    <t>Having written job descriptions</t>
  </si>
  <si>
    <t>Regular assessments for progress and performance</t>
  </si>
  <si>
    <t>Fair employment practices</t>
  </si>
  <si>
    <t>Having fair payment structure</t>
  </si>
  <si>
    <t xml:space="preserve">Encouraging creativity and innovation. </t>
  </si>
  <si>
    <t>Interest in learning and growth</t>
  </si>
  <si>
    <t xml:space="preserve">Leaders' problem-solving capabilities </t>
  </si>
  <si>
    <t>Stay in constant calm.</t>
  </si>
  <si>
    <t xml:space="preserve">Be objective during discussions. </t>
  </si>
  <si>
    <t>Listen to employees.</t>
  </si>
  <si>
    <t xml:space="preserve">Ability to manage change to minimize negative impacts. </t>
  </si>
  <si>
    <t>Making immediate and informed decisions.</t>
  </si>
  <si>
    <t xml:space="preserve">Ability to analyze facts during managing administrative problems. </t>
  </si>
  <si>
    <t>Delegate tasks that can be performed by another person more efficiently.</t>
  </si>
  <si>
    <t xml:space="preserve">Have a high ability to analyze available options </t>
  </si>
  <si>
    <t>Continuous learning and reading.</t>
  </si>
  <si>
    <t xml:space="preserve">Improve interpersonal skills </t>
  </si>
  <si>
    <t xml:space="preserve">Consider and assess risks </t>
  </si>
  <si>
    <t xml:space="preserve">Positivity in dealing with employees, partners and customers </t>
  </si>
  <si>
    <t xml:space="preserve"> Management information system</t>
  </si>
  <si>
    <t xml:space="preserve"> Improvement of Production &amp; Processes</t>
  </si>
  <si>
    <t>Personnel Management</t>
  </si>
  <si>
    <t xml:space="preserve"> Interpersonal and Management Skills of Leaders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</si>
</sst>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1"/>
      <color theme="1"/>
      <name val="Al Qabas Light"/>
      <charset val="178"/>
    </font>
    <font>
      <sz val="12"/>
      <color rgb="FFFFFFFF"/>
      <name val="Al Qabas Light"/>
      <charset val="178"/>
    </font>
    <font>
      <b/>
      <sz val="11"/>
      <color rgb="FFFFFFFF"/>
      <name val="Al Qabas Light"/>
      <charset val="178"/>
    </font>
    <font>
      <sz val="11"/>
      <name val="Al Qabas Light"/>
      <charset val="178"/>
    </font>
    <font>
      <b/>
      <sz val="11"/>
      <color theme="0"/>
      <name val="Al Qabas Light"/>
      <charset val="178"/>
    </font>
    <font>
      <b/>
      <sz val="10"/>
      <color rgb="FFFFFFFF"/>
      <name val="Al Qabas Light"/>
      <charset val="178"/>
    </font>
    <font>
      <sz val="10"/>
      <color theme="1"/>
      <name val="Al Qabas Light"/>
      <charset val="178"/>
    </font>
    <font>
      <sz val="10"/>
      <color rgb="FFFFFFFF"/>
      <name val="Al Qabas Light"/>
      <charset val="178"/>
    </font>
    <font>
      <sz val="10"/>
      <name val="Al Qabas Light"/>
      <charset val="178"/>
    </font>
    <font>
      <sz val="10"/>
      <color theme="0"/>
      <name val="Al Qabas Light"/>
      <charset val="178"/>
    </font>
    <font>
      <b/>
      <sz val="10"/>
      <color theme="0"/>
      <name val="Al Qabas Light"/>
      <charset val="178"/>
    </font>
    <font>
      <sz val="12"/>
      <color rgb="FFFFFFFF"/>
      <name val="Al Qabas Light"/>
    </font>
    <font>
      <sz val="10"/>
      <color rgb="FFFFFFFF"/>
      <name val="Al Qabas Light"/>
    </font>
    <font>
      <b/>
      <sz val="10"/>
      <color rgb="FF000000"/>
      <name val="Al Qabas Light"/>
    </font>
    <font>
      <sz val="10"/>
      <color theme="0"/>
      <name val="Al Qabas Light"/>
    </font>
    <font>
      <b/>
      <sz val="10"/>
      <color theme="1"/>
      <name val="Al Qabas Light"/>
    </font>
    <font>
      <b/>
      <sz val="11"/>
      <color theme="1"/>
      <name val="Al Qabas Light"/>
    </font>
    <font>
      <b/>
      <sz val="11"/>
      <color theme="0"/>
      <name val="Al Qabas Light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B929B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D9D9D9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/>
      <top style="medium">
        <color rgb="FFD9D9D9"/>
      </top>
      <bottom/>
      <diagonal/>
    </border>
    <border>
      <left style="medium">
        <color rgb="FFD9D9D9"/>
      </left>
      <right/>
      <top style="medium">
        <color rgb="FFD9D9D9"/>
      </top>
      <bottom style="medium">
        <color rgb="FFD9D9D9"/>
      </bottom>
      <diagonal/>
    </border>
    <border>
      <left/>
      <right/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1" fontId="5" fillId="7" borderId="0" xfId="0" applyNumberFormat="1" applyFont="1" applyFill="1"/>
    <xf numFmtId="1" fontId="5" fillId="9" borderId="0" xfId="0" applyNumberFormat="1" applyFont="1" applyFill="1"/>
    <xf numFmtId="1" fontId="4" fillId="2" borderId="2" xfId="0" applyNumberFormat="1" applyFont="1" applyFill="1" applyBorder="1" applyAlignment="1">
      <alignment horizontal="center" vertical="center" wrapText="1"/>
    </xf>
    <xf numFmtId="0" fontId="1" fillId="10" borderId="0" xfId="0" applyFont="1" applyFill="1"/>
    <xf numFmtId="0" fontId="6" fillId="3" borderId="0" xfId="0" applyFont="1" applyFill="1" applyAlignment="1">
      <alignment horizontal="center" vertical="center" wrapText="1" readingOrder="2"/>
    </xf>
    <xf numFmtId="0" fontId="6" fillId="4" borderId="0" xfId="0" applyFont="1" applyFill="1" applyAlignment="1">
      <alignment horizontal="center" vertical="center" wrapText="1" readingOrder="2"/>
    </xf>
    <xf numFmtId="0" fontId="6" fillId="5" borderId="0" xfId="0" applyFont="1" applyFill="1" applyAlignment="1">
      <alignment horizontal="center" vertical="center" wrapText="1" readingOrder="2"/>
    </xf>
    <xf numFmtId="0" fontId="6" fillId="3" borderId="1" xfId="0" applyFont="1" applyFill="1" applyBorder="1" applyAlignment="1">
      <alignment horizontal="center" vertical="center" wrapText="1" readingOrder="2"/>
    </xf>
    <xf numFmtId="0" fontId="7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right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11" fillId="7" borderId="0" xfId="0" applyFont="1" applyFill="1"/>
    <xf numFmtId="1" fontId="11" fillId="7" borderId="0" xfId="0" applyNumberFormat="1" applyFont="1" applyFill="1"/>
    <xf numFmtId="0" fontId="10" fillId="7" borderId="2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 wrapText="1" readingOrder="2"/>
    </xf>
    <xf numFmtId="0" fontId="6" fillId="6" borderId="0" xfId="0" applyFont="1" applyFill="1" applyAlignment="1">
      <alignment horizontal="center" vertical="center" wrapText="1" readingOrder="2"/>
    </xf>
    <xf numFmtId="0" fontId="6" fillId="6" borderId="1" xfId="0" applyFont="1" applyFill="1" applyBorder="1" applyAlignment="1">
      <alignment horizontal="center" vertical="center" wrapText="1" readingOrder="2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8" borderId="0" xfId="0" applyFont="1" applyFill="1" applyAlignment="1">
      <alignment horizontal="center" vertical="center" wrapText="1" readingOrder="2"/>
    </xf>
    <xf numFmtId="0" fontId="3" fillId="8" borderId="1" xfId="0" applyFont="1" applyFill="1" applyBorder="1" applyAlignment="1">
      <alignment horizontal="center" vertical="center" wrapText="1" readingOrder="2"/>
    </xf>
    <xf numFmtId="0" fontId="1" fillId="0" borderId="0" xfId="0" applyFont="1" applyAlignment="1">
      <alignment horizontal="center"/>
    </xf>
    <xf numFmtId="0" fontId="2" fillId="7" borderId="4" xfId="0" applyFont="1" applyFill="1" applyBorder="1" applyAlignment="1">
      <alignment horizontal="center" vertical="center" wrapText="1" readingOrder="2"/>
    </xf>
    <xf numFmtId="0" fontId="2" fillId="7" borderId="5" xfId="0" applyFont="1" applyFill="1" applyBorder="1" applyAlignment="1">
      <alignment horizontal="center" vertical="center" wrapText="1" readingOrder="2"/>
    </xf>
    <xf numFmtId="0" fontId="2" fillId="7" borderId="6" xfId="0" applyFont="1" applyFill="1" applyBorder="1" applyAlignment="1">
      <alignment horizontal="center" vertical="center" wrapText="1" readingOrder="2"/>
    </xf>
    <xf numFmtId="0" fontId="13" fillId="7" borderId="2" xfId="0" applyFont="1" applyFill="1" applyBorder="1" applyAlignment="1">
      <alignment horizontal="left" vertical="center" wrapText="1" readingOrder="1"/>
    </xf>
    <xf numFmtId="0" fontId="6" fillId="4" borderId="0" xfId="0" applyFont="1" applyFill="1" applyAlignment="1">
      <alignment horizontal="center" vertical="center" wrapText="1" readingOrder="1"/>
    </xf>
    <xf numFmtId="0" fontId="6" fillId="5" borderId="0" xfId="0" applyFont="1" applyFill="1" applyAlignment="1">
      <alignment horizontal="center" vertical="center" wrapText="1" readingOrder="1"/>
    </xf>
    <xf numFmtId="0" fontId="14" fillId="2" borderId="0" xfId="0" applyFont="1" applyFill="1" applyAlignment="1">
      <alignment horizontal="center" vertical="center" wrapText="1" readingOrder="2"/>
    </xf>
    <xf numFmtId="0" fontId="14" fillId="2" borderId="1" xfId="0" applyFont="1" applyFill="1" applyBorder="1" applyAlignment="1">
      <alignment horizontal="center" vertical="center" wrapText="1" readingOrder="2"/>
    </xf>
    <xf numFmtId="0" fontId="15" fillId="7" borderId="2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center"/>
    </xf>
    <xf numFmtId="0" fontId="13" fillId="7" borderId="2" xfId="0" applyFont="1" applyFill="1" applyBorder="1" applyAlignment="1">
      <alignment horizontal="left" vertical="center" wrapText="1" readingOrder="2"/>
    </xf>
    <xf numFmtId="0" fontId="12" fillId="7" borderId="4" xfId="0" applyFont="1" applyFill="1" applyBorder="1" applyAlignment="1">
      <alignment horizontal="center" vertical="center" wrapText="1" readingOrder="2"/>
    </xf>
    <xf numFmtId="0" fontId="12" fillId="7" borderId="5" xfId="0" applyFont="1" applyFill="1" applyBorder="1" applyAlignment="1">
      <alignment horizontal="center" vertical="center" wrapText="1" readingOrder="2"/>
    </xf>
    <xf numFmtId="0" fontId="12" fillId="7" borderId="6" xfId="0" applyFont="1" applyFill="1" applyBorder="1" applyAlignment="1">
      <alignment horizontal="center" vertical="center" wrapText="1" readingOrder="2"/>
    </xf>
    <xf numFmtId="0" fontId="17" fillId="0" borderId="3" xfId="0" applyFont="1" applyBorder="1" applyAlignment="1">
      <alignment horizontal="center"/>
    </xf>
    <xf numFmtId="0" fontId="18" fillId="8" borderId="0" xfId="0" applyFont="1" applyFill="1" applyAlignment="1">
      <alignment horizontal="center" vertical="center" wrapText="1" readingOrder="2"/>
    </xf>
    <xf numFmtId="0" fontId="18" fillId="8" borderId="1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B92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374179231680454"/>
          <c:y val="0.14575991680285247"/>
          <c:w val="0.43554788462878491"/>
          <c:h val="0.89811271232605361"/>
        </c:manualLayout>
      </c:layout>
      <c:radarChart>
        <c:radarStyle val="marker"/>
        <c:varyColors val="0"/>
        <c:ser>
          <c:idx val="3"/>
          <c:order val="3"/>
          <c:tx>
            <c:strRef>
              <c:f>'[8]نتيجة التحليل للبيئة الداخلية '!$E$5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2.4062278839348902E-2"/>
                  <c:y val="-5.765132562122260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B19-4975-B9B7-240A14AED4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'[8]نتيجة التحليل للبيئة الداخلية '!$A$6:$A$14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cat>
          <c:val>
            <c:numRef>
              <c:f>'[8]نتيجة التحليل للبيئة الداخلية '!$E$6:$E$14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19-4975-B9B7-240A14AED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2157480"/>
        <c:axId val="492156168"/>
        <c:extLst>
          <c:ext xmlns:c15="http://schemas.microsoft.com/office/drawing/2012/chart" uri="{02D57815-91ED-43cb-92C2-25804820EDAC}">
            <c15:filteredRad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'[8]نتيجة التحليل للبيئة الداخلية '!$B$5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'[8]نتيجة التحليل للبيئة الداخلية '!$A$6:$A$14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'[8]نتيجة التحليل للبيئة الداخلية '!$B$6:$B$14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6B19-4975-B9B7-240A14AED460}"/>
                  </c:ext>
                </c:extLst>
              </c15:ser>
            </c15:filteredRadarSeries>
            <c15:filteredRad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'[8]نتيجة التحليل للبيئة الداخلية '!$C$5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'[8]نتيجة التحليل للبيئة الداخلية '!$A$6:$A$14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'[8]نتيجة التحليل للبيئة الداخلية '!$C$6:$C$14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B19-4975-B9B7-240A14AED460}"/>
                  </c:ext>
                </c:extLst>
              </c15:ser>
            </c15:filteredRadarSeries>
            <c15:filteredRad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'[8]نتيجة التحليل للبيئة الداخلية '!$D$5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'[8]نتيجة التحليل للبيئة الداخلية '!$A$6:$A$14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'[8]نتيجة التحليل للبيئة الداخلية '!$D$6:$D$14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B19-4975-B9B7-240A14AED460}"/>
                  </c:ext>
                </c:extLst>
              </c15:ser>
            </c15:filteredRadarSeries>
          </c:ext>
        </c:extLst>
      </c:radarChart>
      <c:catAx>
        <c:axId val="492157480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l Qabas Light" panose="00000400000000000000" pitchFamily="2" charset="-78"/>
                <a:ea typeface="+mn-ea"/>
                <a:cs typeface="Al Qabas Light" panose="00000400000000000000" pitchFamily="2" charset="-78"/>
              </a:defRPr>
            </a:pPr>
            <a:endParaRPr lang="en-US"/>
          </a:p>
        </c:txPr>
        <c:crossAx val="492156168"/>
        <c:crosses val="autoZero"/>
        <c:auto val="1"/>
        <c:lblAlgn val="ctr"/>
        <c:lblOffset val="100"/>
        <c:noMultiLvlLbl val="0"/>
      </c:catAx>
      <c:valAx>
        <c:axId val="49215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157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95250</xdr:rowOff>
    </xdr:from>
    <xdr:to>
      <xdr:col>14</xdr:col>
      <xdr:colOff>603248</xdr:colOff>
      <xdr:row>29</xdr:row>
      <xdr:rowOff>158750</xdr:rowOff>
    </xdr:to>
    <xdr:graphicFrame macro="">
      <xdr:nvGraphicFramePr>
        <xdr:cNvPr id="2" name="مخطط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605;&#1583;&#1609;%20&#1608;&#1580;&#1608;&#1583;%20&#1582;&#1591;&#1577;%20&#1605;&#1578;&#1603;&#1575;&#1605;&#1604;&#1577;%20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605;&#1583;&#1609;%20&#1608;&#1580;&#1608;&#1583;%20&#1582;&#1591;&#1577;%20&#1578;&#1587;&#1608;&#1610;&#1602;&#1610;&#1577;%20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575;&#1583;&#1575;&#1585;&#1577;%20&#1575;&#1604;&#1603;&#1588;&#1608;&#1601;&#1575;&#1578;%20&#1608;&#1575;&#1604;&#1605;&#1610;&#1586;&#1575;&#1606;&#1610;&#1577;%20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606;&#1592;&#1575;&#1605;%20&#1575;&#1604;&#1605;&#1593;&#1604;&#1608;&#1605;&#1575;&#1578;%20&#1575;&#1604;&#1575;&#1583;&#1575;&#1585;&#1610;&#1577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578;&#1581;&#1587;&#1610;&#1606;%20&#1580;&#1608;&#1583;&#1577;%20&#1575;&#1604;&#1575;&#1606;&#1578;&#1575;&#1580;%20&#1608;&#1575;&#1604;&#1593;&#1605;&#1604;&#1610;&#1575;&#1578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575;&#1583;&#1575;&#1585;&#1577;%20&#1575;&#1604;&#1605;&#1608;&#1592;&#1601;&#1610;&#1606;%20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578;&#1581;&#1604;&#1610;&#1604;%20&#1575;&#1604;&#1605;&#1607;&#1575;&#1585;&#1575;&#1578;%20&#1575;&#1604;&#1588;&#1582;&#1589;&#1610;&#1577;%20&#1604;&#1604;&#1602;&#1610;&#1575;&#1583;&#1577;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606;&#1578;&#1610;&#1580;&#1577;%20&#1575;&#1604;&#1578;&#1581;&#1604;&#1610;&#1604;%20&#1604;&#1604;&#1576;&#1610;&#1574;&#1577;%20&#1575;&#1604;&#1583;&#1575;&#1582;&#1604;&#1610;&#1577;%20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مدى وجود خطة متكاملة 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مدى وجود خطة تسويقية 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دارة الكشوفات والميزانية 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نظام المعلومات الادارية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حسين جودة الانتاج والعمليات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دارة الموظفين 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حليل المهارات الشخصية للقيادة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نتيجة التحليل للبيئة الداخلية 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rightToLeft="1" view="pageBreakPreview" zoomScaleNormal="100" zoomScaleSheetLayoutView="100" workbookViewId="0">
      <selection activeCell="B21" sqref="B21"/>
    </sheetView>
  </sheetViews>
  <sheetFormatPr defaultColWidth="8.6640625" defaultRowHeight="13.8"/>
  <cols>
    <col min="1" max="1" width="70.5546875" style="1" bestFit="1" customWidth="1"/>
    <col min="2" max="2" width="16.5546875" style="1" customWidth="1"/>
    <col min="3" max="3" width="15.5546875" style="1" customWidth="1"/>
    <col min="4" max="4" width="13.109375" style="1" customWidth="1"/>
    <col min="5" max="5" width="23.44140625" style="1" customWidth="1"/>
    <col min="6" max="16384" width="8.6640625" style="1"/>
  </cols>
  <sheetData>
    <row r="1" spans="1:5">
      <c r="A1" s="5"/>
      <c r="B1" s="5"/>
      <c r="C1" s="5"/>
      <c r="D1" s="5"/>
      <c r="E1" s="5"/>
    </row>
    <row r="2" spans="1:5">
      <c r="A2" s="5"/>
      <c r="B2" s="5"/>
      <c r="C2" s="5"/>
      <c r="D2" s="5"/>
      <c r="E2" s="5"/>
    </row>
    <row r="3" spans="1:5">
      <c r="A3" s="5"/>
      <c r="B3" s="5"/>
      <c r="C3" s="5"/>
      <c r="D3" s="5"/>
      <c r="E3" s="5"/>
    </row>
    <row r="4" spans="1:5">
      <c r="A4" s="5"/>
      <c r="B4" s="5"/>
      <c r="C4" s="5"/>
      <c r="D4" s="5"/>
      <c r="E4" s="5"/>
    </row>
    <row r="5" spans="1:5" ht="26.4">
      <c r="A5" s="33" t="s">
        <v>18</v>
      </c>
      <c r="B5" s="6" t="s">
        <v>15</v>
      </c>
      <c r="C5" s="7" t="s">
        <v>2</v>
      </c>
      <c r="D5" s="8" t="s">
        <v>16</v>
      </c>
      <c r="E5" s="20" t="s">
        <v>17</v>
      </c>
    </row>
    <row r="6" spans="1:5" ht="26.4">
      <c r="A6" s="33"/>
      <c r="B6" s="6" t="s">
        <v>0</v>
      </c>
      <c r="C6" s="31" t="s">
        <v>3</v>
      </c>
      <c r="D6" s="32" t="s">
        <v>4</v>
      </c>
      <c r="E6" s="20"/>
    </row>
    <row r="7" spans="1:5" ht="14.4" thickBot="1">
      <c r="A7" s="34"/>
      <c r="B7" s="9" t="s">
        <v>1</v>
      </c>
      <c r="C7" s="10"/>
      <c r="D7" s="11"/>
      <c r="E7" s="21"/>
    </row>
    <row r="8" spans="1:5" ht="14.4" thickBot="1">
      <c r="A8" s="30" t="s">
        <v>11</v>
      </c>
      <c r="B8" s="12">
        <v>1</v>
      </c>
      <c r="C8" s="12">
        <v>100</v>
      </c>
      <c r="D8" s="12">
        <v>1</v>
      </c>
      <c r="E8" s="12">
        <f>B8*C8*D8</f>
        <v>100</v>
      </c>
    </row>
    <row r="9" spans="1:5" ht="14.4" thickBot="1">
      <c r="A9" s="30" t="s">
        <v>12</v>
      </c>
      <c r="B9" s="12">
        <v>-1</v>
      </c>
      <c r="C9" s="12">
        <v>100</v>
      </c>
      <c r="D9" s="12">
        <v>0.8</v>
      </c>
      <c r="E9" s="12">
        <f t="shared" ref="E9:E11" si="0">B9*C9*D9</f>
        <v>-80</v>
      </c>
    </row>
    <row r="10" spans="1:5" ht="14.4" thickBot="1">
      <c r="A10" s="30" t="s">
        <v>13</v>
      </c>
      <c r="B10" s="12">
        <v>1</v>
      </c>
      <c r="C10" s="12">
        <v>100</v>
      </c>
      <c r="D10" s="12">
        <v>1</v>
      </c>
      <c r="E10" s="12">
        <f t="shared" si="0"/>
        <v>100</v>
      </c>
    </row>
    <row r="11" spans="1:5" ht="15.6" customHeight="1" thickBot="1">
      <c r="A11" s="30" t="s">
        <v>14</v>
      </c>
      <c r="B11" s="12">
        <v>1</v>
      </c>
      <c r="C11" s="12">
        <v>100</v>
      </c>
      <c r="D11" s="12">
        <v>1</v>
      </c>
      <c r="E11" s="12">
        <f t="shared" si="0"/>
        <v>100</v>
      </c>
    </row>
    <row r="12" spans="1:5" ht="14.4" thickBot="1">
      <c r="A12" s="19"/>
      <c r="B12" s="12"/>
      <c r="C12" s="12"/>
      <c r="D12" s="12"/>
      <c r="E12" s="12"/>
    </row>
    <row r="13" spans="1:5" ht="14.4" thickBot="1">
      <c r="A13" s="17"/>
      <c r="B13" s="12"/>
      <c r="C13" s="12"/>
      <c r="D13" s="12"/>
      <c r="E13" s="12"/>
    </row>
    <row r="14" spans="1:5" ht="14.4" thickBot="1">
      <c r="A14" s="18"/>
      <c r="B14" s="12"/>
      <c r="C14" s="12"/>
      <c r="D14" s="12"/>
      <c r="E14" s="12"/>
    </row>
    <row r="15" spans="1:5" ht="14.4" thickBot="1">
      <c r="A15" s="14"/>
      <c r="B15" s="12"/>
      <c r="C15" s="12"/>
      <c r="D15" s="12"/>
      <c r="E15" s="12"/>
    </row>
    <row r="16" spans="1:5" ht="14.4" thickBot="1">
      <c r="A16" s="14"/>
      <c r="B16" s="12"/>
      <c r="C16" s="12"/>
      <c r="D16" s="12"/>
      <c r="E16" s="12"/>
    </row>
    <row r="17" spans="1:5" ht="14.4" thickBot="1">
      <c r="A17" s="14"/>
      <c r="B17" s="12"/>
      <c r="C17" s="12"/>
      <c r="D17" s="12"/>
      <c r="E17" s="12"/>
    </row>
    <row r="18" spans="1:5">
      <c r="A18" s="22" t="s">
        <v>5</v>
      </c>
      <c r="B18" s="22"/>
      <c r="C18" s="22"/>
      <c r="D18" s="22"/>
      <c r="E18" s="15">
        <f>SUM(E8:E17)</f>
        <v>220</v>
      </c>
    </row>
    <row r="19" spans="1:5">
      <c r="A19" s="23" t="s">
        <v>19</v>
      </c>
      <c r="B19" s="23"/>
      <c r="C19" s="23"/>
      <c r="D19" s="23"/>
      <c r="E19" s="15">
        <f>AVERAGE(E8:E17)</f>
        <v>55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rightToLeft="1" view="pageBreakPreview" topLeftCell="A4" zoomScale="115" zoomScaleNormal="100" zoomScaleSheetLayoutView="115" workbookViewId="0">
      <selection activeCell="E5" sqref="A5:E7"/>
    </sheetView>
  </sheetViews>
  <sheetFormatPr defaultColWidth="8.6640625" defaultRowHeight="13.8"/>
  <cols>
    <col min="1" max="1" width="61.6640625" style="1" customWidth="1"/>
    <col min="2" max="2" width="16.5546875" style="1" customWidth="1"/>
    <col min="3" max="3" width="15.5546875" style="1" customWidth="1"/>
    <col min="4" max="4" width="13.109375" style="1" customWidth="1"/>
    <col min="5" max="5" width="23.44140625" style="1" customWidth="1"/>
    <col min="6" max="16384" width="8.6640625" style="1"/>
  </cols>
  <sheetData>
    <row r="1" spans="1:5">
      <c r="A1" s="5"/>
      <c r="B1" s="5"/>
      <c r="C1" s="5"/>
      <c r="D1" s="5"/>
      <c r="E1" s="5"/>
    </row>
    <row r="2" spans="1:5">
      <c r="A2" s="5"/>
      <c r="B2" s="5"/>
      <c r="C2" s="5"/>
      <c r="D2" s="5"/>
      <c r="E2" s="5"/>
    </row>
    <row r="3" spans="1:5">
      <c r="A3" s="5"/>
      <c r="B3" s="5"/>
      <c r="C3" s="5"/>
      <c r="D3" s="5"/>
      <c r="E3" s="5"/>
    </row>
    <row r="4" spans="1:5">
      <c r="A4" s="5"/>
      <c r="B4" s="5"/>
      <c r="C4" s="5"/>
      <c r="D4" s="5"/>
      <c r="E4" s="5"/>
    </row>
    <row r="5" spans="1:5" ht="26.4">
      <c r="A5" s="33" t="s">
        <v>18</v>
      </c>
      <c r="B5" s="6" t="s">
        <v>15</v>
      </c>
      <c r="C5" s="7" t="s">
        <v>2</v>
      </c>
      <c r="D5" s="8" t="s">
        <v>16</v>
      </c>
      <c r="E5" s="20" t="s">
        <v>17</v>
      </c>
    </row>
    <row r="6" spans="1:5" ht="26.4">
      <c r="A6" s="33"/>
      <c r="B6" s="6" t="s">
        <v>0</v>
      </c>
      <c r="C6" s="31" t="s">
        <v>3</v>
      </c>
      <c r="D6" s="32" t="s">
        <v>4</v>
      </c>
      <c r="E6" s="20"/>
    </row>
    <row r="7" spans="1:5" ht="14.4" thickBot="1">
      <c r="A7" s="34"/>
      <c r="B7" s="9" t="s">
        <v>1</v>
      </c>
      <c r="C7" s="10"/>
      <c r="D7" s="11"/>
      <c r="E7" s="21"/>
    </row>
    <row r="8" spans="1:5" ht="14.4" thickBot="1">
      <c r="A8" s="35" t="s">
        <v>20</v>
      </c>
      <c r="B8" s="12">
        <v>1</v>
      </c>
      <c r="C8" s="12">
        <v>100</v>
      </c>
      <c r="D8" s="12">
        <v>1</v>
      </c>
      <c r="E8" s="12">
        <f>B8*C8*D8</f>
        <v>100</v>
      </c>
    </row>
    <row r="9" spans="1:5" ht="14.4" thickBot="1">
      <c r="A9" s="35" t="s">
        <v>21</v>
      </c>
      <c r="B9" s="12">
        <v>1</v>
      </c>
      <c r="C9" s="12">
        <v>100</v>
      </c>
      <c r="D9" s="12">
        <v>1</v>
      </c>
      <c r="E9" s="12">
        <f t="shared" ref="E9:E11" si="0">B9*C9*D9</f>
        <v>100</v>
      </c>
    </row>
    <row r="10" spans="1:5" ht="14.4" thickBot="1">
      <c r="A10" s="35" t="s">
        <v>22</v>
      </c>
      <c r="B10" s="12">
        <v>1</v>
      </c>
      <c r="C10" s="12">
        <v>100</v>
      </c>
      <c r="D10" s="12">
        <v>1</v>
      </c>
      <c r="E10" s="12">
        <f t="shared" si="0"/>
        <v>100</v>
      </c>
    </row>
    <row r="11" spans="1:5" ht="14.4" thickBot="1">
      <c r="A11" s="35" t="s">
        <v>23</v>
      </c>
      <c r="B11" s="12">
        <v>1</v>
      </c>
      <c r="C11" s="12">
        <v>100</v>
      </c>
      <c r="D11" s="12">
        <v>1</v>
      </c>
      <c r="E11" s="12">
        <f t="shared" si="0"/>
        <v>100</v>
      </c>
    </row>
    <row r="12" spans="1:5" ht="27" thickBot="1">
      <c r="A12" s="35" t="s">
        <v>24</v>
      </c>
      <c r="B12" s="12">
        <v>1</v>
      </c>
      <c r="C12" s="12">
        <v>100</v>
      </c>
      <c r="D12" s="12">
        <v>1</v>
      </c>
      <c r="E12" s="12">
        <f t="shared" ref="E12:E17" si="1">B12*C12*D12</f>
        <v>100</v>
      </c>
    </row>
    <row r="13" spans="1:5" ht="27" thickBot="1">
      <c r="A13" s="35" t="s">
        <v>25</v>
      </c>
      <c r="B13" s="12">
        <v>1</v>
      </c>
      <c r="C13" s="12">
        <v>100</v>
      </c>
      <c r="D13" s="12">
        <v>1</v>
      </c>
      <c r="E13" s="12">
        <f t="shared" si="1"/>
        <v>100</v>
      </c>
    </row>
    <row r="14" spans="1:5" ht="27" thickBot="1">
      <c r="A14" s="35" t="s">
        <v>26</v>
      </c>
      <c r="B14" s="12">
        <v>1</v>
      </c>
      <c r="C14" s="12">
        <v>100</v>
      </c>
      <c r="D14" s="12">
        <v>1</v>
      </c>
      <c r="E14" s="12">
        <f t="shared" si="1"/>
        <v>100</v>
      </c>
    </row>
    <row r="15" spans="1:5" ht="14.4" thickBot="1">
      <c r="A15" s="35" t="s">
        <v>27</v>
      </c>
      <c r="B15" s="12">
        <v>1</v>
      </c>
      <c r="C15" s="12">
        <v>100</v>
      </c>
      <c r="D15" s="12">
        <v>1</v>
      </c>
      <c r="E15" s="12">
        <f t="shared" si="1"/>
        <v>100</v>
      </c>
    </row>
    <row r="16" spans="1:5" ht="14.4" thickBot="1">
      <c r="A16" s="35" t="s">
        <v>28</v>
      </c>
      <c r="B16" s="12">
        <v>1</v>
      </c>
      <c r="C16" s="12">
        <v>100</v>
      </c>
      <c r="D16" s="12">
        <v>1</v>
      </c>
      <c r="E16" s="12">
        <f t="shared" si="1"/>
        <v>100</v>
      </c>
    </row>
    <row r="17" spans="1:5" ht="14.4" thickBot="1">
      <c r="A17" s="35" t="s">
        <v>29</v>
      </c>
      <c r="B17" s="12">
        <v>1</v>
      </c>
      <c r="C17" s="12">
        <v>100</v>
      </c>
      <c r="D17" s="12">
        <v>1</v>
      </c>
      <c r="E17" s="12">
        <f t="shared" si="1"/>
        <v>100</v>
      </c>
    </row>
    <row r="18" spans="1:5" ht="14.4" thickBot="1">
      <c r="A18" s="17"/>
      <c r="B18" s="12"/>
      <c r="C18" s="12"/>
      <c r="D18" s="12"/>
      <c r="E18" s="12"/>
    </row>
    <row r="19" spans="1:5">
      <c r="A19" s="36" t="s">
        <v>5</v>
      </c>
      <c r="B19" s="36"/>
      <c r="C19" s="36"/>
      <c r="D19" s="36"/>
      <c r="E19" s="15">
        <f>SUM(E8:E18)</f>
        <v>1000</v>
      </c>
    </row>
    <row r="20" spans="1:5">
      <c r="A20" s="23" t="s">
        <v>19</v>
      </c>
      <c r="B20" s="23"/>
      <c r="C20" s="23"/>
      <c r="D20" s="23"/>
      <c r="E20" s="16">
        <f>AVERAGE(E8:E18)</f>
        <v>100</v>
      </c>
    </row>
  </sheetData>
  <mergeCells count="4">
    <mergeCell ref="A5:A7"/>
    <mergeCell ref="E5:E7"/>
    <mergeCell ref="A19:D19"/>
    <mergeCell ref="A20:D20"/>
  </mergeCells>
  <pageMargins left="0.7" right="0.7" top="0.75" bottom="0.75" header="0.3" footer="0.3"/>
  <pageSetup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rightToLeft="1" view="pageBreakPreview" zoomScaleNormal="100" zoomScaleSheetLayoutView="100" workbookViewId="0">
      <selection activeCell="E5" sqref="A5:E7"/>
    </sheetView>
  </sheetViews>
  <sheetFormatPr defaultColWidth="8.6640625" defaultRowHeight="13.8"/>
  <cols>
    <col min="1" max="1" width="61.6640625" style="1" customWidth="1"/>
    <col min="2" max="2" width="16.5546875" style="1" customWidth="1"/>
    <col min="3" max="3" width="15.5546875" style="1" customWidth="1"/>
    <col min="4" max="4" width="13.109375" style="1" customWidth="1"/>
    <col min="5" max="5" width="23.44140625" style="1" customWidth="1"/>
    <col min="6" max="16384" width="8.6640625" style="1"/>
  </cols>
  <sheetData>
    <row r="1" spans="1:5">
      <c r="A1" s="5"/>
      <c r="B1" s="5"/>
      <c r="C1" s="5"/>
      <c r="D1" s="5"/>
      <c r="E1" s="5"/>
    </row>
    <row r="2" spans="1:5">
      <c r="A2" s="5"/>
      <c r="B2" s="5"/>
      <c r="C2" s="5"/>
      <c r="D2" s="5"/>
      <c r="E2" s="5"/>
    </row>
    <row r="3" spans="1:5">
      <c r="A3" s="5"/>
      <c r="B3" s="5"/>
      <c r="C3" s="5"/>
      <c r="D3" s="5"/>
      <c r="E3" s="5"/>
    </row>
    <row r="4" spans="1:5">
      <c r="A4" s="5"/>
      <c r="B4" s="5"/>
      <c r="C4" s="5"/>
      <c r="D4" s="5"/>
      <c r="E4" s="5"/>
    </row>
    <row r="5" spans="1:5" ht="26.4">
      <c r="A5" s="33" t="s">
        <v>18</v>
      </c>
      <c r="B5" s="6" t="s">
        <v>15</v>
      </c>
      <c r="C5" s="7" t="s">
        <v>2</v>
      </c>
      <c r="D5" s="8" t="s">
        <v>16</v>
      </c>
      <c r="E5" s="20" t="s">
        <v>17</v>
      </c>
    </row>
    <row r="6" spans="1:5" ht="26.4">
      <c r="A6" s="33"/>
      <c r="B6" s="6" t="s">
        <v>0</v>
      </c>
      <c r="C6" s="31" t="s">
        <v>3</v>
      </c>
      <c r="D6" s="32" t="s">
        <v>4</v>
      </c>
      <c r="E6" s="20"/>
    </row>
    <row r="7" spans="1:5" ht="14.4" thickBot="1">
      <c r="A7" s="34"/>
      <c r="B7" s="9" t="s">
        <v>1</v>
      </c>
      <c r="C7" s="10"/>
      <c r="D7" s="11"/>
      <c r="E7" s="21"/>
    </row>
    <row r="8" spans="1:5" ht="14.4" thickBot="1">
      <c r="A8" s="30" t="s">
        <v>30</v>
      </c>
      <c r="B8" s="12">
        <v>1</v>
      </c>
      <c r="C8" s="12">
        <v>100</v>
      </c>
      <c r="D8" s="12">
        <v>1</v>
      </c>
      <c r="E8" s="12">
        <f>B8*C8*D8</f>
        <v>100</v>
      </c>
    </row>
    <row r="9" spans="1:5" ht="14.4" thickBot="1">
      <c r="A9" s="30" t="s">
        <v>31</v>
      </c>
      <c r="B9" s="12">
        <v>1</v>
      </c>
      <c r="C9" s="12">
        <v>100</v>
      </c>
      <c r="D9" s="12">
        <v>1</v>
      </c>
      <c r="E9" s="12">
        <f t="shared" ref="E9:E11" si="0">B9*C9*D9</f>
        <v>100</v>
      </c>
    </row>
    <row r="10" spans="1:5" ht="14.4" thickBot="1">
      <c r="A10" s="30" t="s">
        <v>7</v>
      </c>
      <c r="B10" s="12">
        <v>1</v>
      </c>
      <c r="C10" s="12">
        <v>100</v>
      </c>
      <c r="D10" s="12">
        <v>1</v>
      </c>
      <c r="E10" s="12">
        <f t="shared" si="0"/>
        <v>100</v>
      </c>
    </row>
    <row r="11" spans="1:5" ht="14.4" thickBot="1">
      <c r="A11" s="30" t="s">
        <v>32</v>
      </c>
      <c r="B11" s="12">
        <v>1</v>
      </c>
      <c r="C11" s="12">
        <v>100</v>
      </c>
      <c r="D11" s="12">
        <v>1</v>
      </c>
      <c r="E11" s="12">
        <f t="shared" si="0"/>
        <v>100</v>
      </c>
    </row>
    <row r="12" spans="1:5" ht="14.4" thickBot="1">
      <c r="A12" s="30" t="s">
        <v>33</v>
      </c>
      <c r="B12" s="12">
        <v>1</v>
      </c>
      <c r="C12" s="12">
        <v>100</v>
      </c>
      <c r="D12" s="12">
        <v>1</v>
      </c>
      <c r="E12" s="12">
        <f t="shared" ref="E12:E14" si="1">B12*C12*D12</f>
        <v>100</v>
      </c>
    </row>
    <row r="13" spans="1:5" ht="14.4" thickBot="1">
      <c r="A13" s="30" t="s">
        <v>34</v>
      </c>
      <c r="B13" s="12">
        <v>1</v>
      </c>
      <c r="C13" s="12">
        <v>100</v>
      </c>
      <c r="D13" s="12">
        <v>1</v>
      </c>
      <c r="E13" s="12">
        <f t="shared" si="1"/>
        <v>100</v>
      </c>
    </row>
    <row r="14" spans="1:5" ht="14.4" thickBot="1">
      <c r="A14" s="30" t="s">
        <v>35</v>
      </c>
      <c r="B14" s="12">
        <v>1</v>
      </c>
      <c r="C14" s="12">
        <v>100</v>
      </c>
      <c r="D14" s="12">
        <v>1</v>
      </c>
      <c r="E14" s="12">
        <f t="shared" si="1"/>
        <v>100</v>
      </c>
    </row>
    <row r="15" spans="1:5" ht="14.4" thickBot="1">
      <c r="A15" s="30" t="s">
        <v>36</v>
      </c>
      <c r="B15" s="12">
        <v>1</v>
      </c>
      <c r="C15" s="12">
        <v>100</v>
      </c>
      <c r="D15" s="12">
        <v>1</v>
      </c>
      <c r="E15" s="12">
        <f t="shared" ref="E15" si="2">B15*C15*D15</f>
        <v>100</v>
      </c>
    </row>
    <row r="16" spans="1:5" ht="14.4" thickBot="1">
      <c r="A16" s="18"/>
      <c r="B16" s="12"/>
      <c r="C16" s="12"/>
      <c r="D16" s="12"/>
      <c r="E16" s="12"/>
    </row>
    <row r="17" spans="1:5" ht="14.4" thickBot="1">
      <c r="A17" s="14"/>
      <c r="B17" s="12"/>
      <c r="C17" s="12"/>
      <c r="D17" s="12"/>
      <c r="E17" s="12"/>
    </row>
    <row r="18" spans="1:5">
      <c r="A18" s="36" t="s">
        <v>5</v>
      </c>
      <c r="B18" s="36"/>
      <c r="C18" s="36"/>
      <c r="D18" s="36"/>
      <c r="E18" s="15">
        <f>SUM(E8:E12)</f>
        <v>500</v>
      </c>
    </row>
    <row r="19" spans="1:5">
      <c r="A19" s="23" t="s">
        <v>19</v>
      </c>
      <c r="B19" s="23"/>
      <c r="C19" s="23"/>
      <c r="D19" s="23"/>
      <c r="E19" s="15">
        <f>AVERAGE(E8:E12)</f>
        <v>100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rightToLeft="1" view="pageBreakPreview" zoomScaleNormal="100" zoomScaleSheetLayoutView="100" workbookViewId="0">
      <selection activeCell="E5" sqref="A5:E7"/>
    </sheetView>
  </sheetViews>
  <sheetFormatPr defaultColWidth="8.6640625" defaultRowHeight="13.8"/>
  <cols>
    <col min="1" max="1" width="61.6640625" style="1" customWidth="1"/>
    <col min="2" max="2" width="16.5546875" style="1" customWidth="1"/>
    <col min="3" max="3" width="15.5546875" style="1" customWidth="1"/>
    <col min="4" max="4" width="13.109375" style="1" customWidth="1"/>
    <col min="5" max="5" width="23.44140625" style="1" customWidth="1"/>
    <col min="6" max="16384" width="8.6640625" style="1"/>
  </cols>
  <sheetData>
    <row r="1" spans="1:5">
      <c r="A1" s="5"/>
      <c r="B1" s="5"/>
      <c r="C1" s="5"/>
      <c r="D1" s="5"/>
      <c r="E1" s="5"/>
    </row>
    <row r="2" spans="1:5">
      <c r="A2" s="5"/>
      <c r="B2" s="5"/>
      <c r="C2" s="5"/>
      <c r="D2" s="5"/>
      <c r="E2" s="5"/>
    </row>
    <row r="3" spans="1:5">
      <c r="A3" s="5"/>
      <c r="B3" s="5"/>
      <c r="C3" s="5"/>
      <c r="D3" s="5"/>
      <c r="E3" s="5"/>
    </row>
    <row r="4" spans="1:5">
      <c r="A4" s="5"/>
      <c r="B4" s="5"/>
      <c r="C4" s="5"/>
      <c r="D4" s="5"/>
      <c r="E4" s="5"/>
    </row>
    <row r="5" spans="1:5" ht="26.4">
      <c r="A5" s="33" t="s">
        <v>18</v>
      </c>
      <c r="B5" s="6" t="s">
        <v>15</v>
      </c>
      <c r="C5" s="7" t="s">
        <v>2</v>
      </c>
      <c r="D5" s="8" t="s">
        <v>16</v>
      </c>
      <c r="E5" s="20" t="s">
        <v>17</v>
      </c>
    </row>
    <row r="6" spans="1:5" ht="26.4">
      <c r="A6" s="33"/>
      <c r="B6" s="6" t="s">
        <v>0</v>
      </c>
      <c r="C6" s="31" t="s">
        <v>3</v>
      </c>
      <c r="D6" s="32" t="s">
        <v>4</v>
      </c>
      <c r="E6" s="20"/>
    </row>
    <row r="7" spans="1:5" ht="14.4" thickBot="1">
      <c r="A7" s="34"/>
      <c r="B7" s="9" t="s">
        <v>1</v>
      </c>
      <c r="C7" s="10"/>
      <c r="D7" s="11"/>
      <c r="E7" s="21"/>
    </row>
    <row r="8" spans="1:5" ht="14.4" thickBot="1">
      <c r="A8" s="30" t="s">
        <v>37</v>
      </c>
      <c r="B8" s="12">
        <v>-1</v>
      </c>
      <c r="C8" s="12">
        <v>100</v>
      </c>
      <c r="D8" s="12">
        <v>0.9</v>
      </c>
      <c r="E8" s="12">
        <f>B8*C8*D8</f>
        <v>-90</v>
      </c>
    </row>
    <row r="9" spans="1:5" ht="14.4" thickBot="1">
      <c r="A9" s="30" t="s">
        <v>38</v>
      </c>
      <c r="B9" s="12">
        <v>1</v>
      </c>
      <c r="C9" s="12">
        <v>100</v>
      </c>
      <c r="D9" s="12">
        <v>0.8</v>
      </c>
      <c r="E9" s="12">
        <f t="shared" ref="E9:E12" si="0">B9*C9*D9</f>
        <v>80</v>
      </c>
    </row>
    <row r="10" spans="1:5" ht="27" thickBot="1">
      <c r="A10" s="30" t="s">
        <v>39</v>
      </c>
      <c r="B10" s="12">
        <v>1</v>
      </c>
      <c r="C10" s="12">
        <v>100</v>
      </c>
      <c r="D10" s="12">
        <v>1</v>
      </c>
      <c r="E10" s="12">
        <f t="shared" si="0"/>
        <v>100</v>
      </c>
    </row>
    <row r="11" spans="1:5" ht="27" thickBot="1">
      <c r="A11" s="30" t="s">
        <v>40</v>
      </c>
      <c r="B11" s="12">
        <v>1</v>
      </c>
      <c r="C11" s="12">
        <v>100</v>
      </c>
      <c r="D11" s="12">
        <v>1</v>
      </c>
      <c r="E11" s="12">
        <f t="shared" si="0"/>
        <v>100</v>
      </c>
    </row>
    <row r="12" spans="1:5" ht="14.4" thickBot="1">
      <c r="A12" s="30" t="s">
        <v>41</v>
      </c>
      <c r="B12" s="12">
        <v>1</v>
      </c>
      <c r="C12" s="12">
        <v>100</v>
      </c>
      <c r="D12" s="12">
        <v>0.7</v>
      </c>
      <c r="E12" s="12">
        <f t="shared" si="0"/>
        <v>70</v>
      </c>
    </row>
    <row r="13" spans="1:5" ht="14.4" thickBot="1">
      <c r="A13" s="30" t="s">
        <v>42</v>
      </c>
      <c r="B13" s="12">
        <v>1</v>
      </c>
      <c r="C13" s="12">
        <v>100</v>
      </c>
      <c r="D13" s="12">
        <v>1</v>
      </c>
      <c r="E13" s="12">
        <f t="shared" ref="E13:E14" si="1">B13*C13*D13</f>
        <v>100</v>
      </c>
    </row>
    <row r="14" spans="1:5" ht="14.4" thickBot="1">
      <c r="A14" s="30" t="s">
        <v>43</v>
      </c>
      <c r="B14" s="12">
        <v>1</v>
      </c>
      <c r="C14" s="12">
        <v>100</v>
      </c>
      <c r="D14" s="12">
        <v>1</v>
      </c>
      <c r="E14" s="12">
        <f t="shared" si="1"/>
        <v>100</v>
      </c>
    </row>
    <row r="15" spans="1:5" ht="14.4" thickBot="1">
      <c r="A15" s="14"/>
      <c r="B15" s="12"/>
      <c r="C15" s="12"/>
      <c r="D15" s="12"/>
      <c r="E15" s="12"/>
    </row>
    <row r="16" spans="1:5" ht="14.4" thickBot="1">
      <c r="A16" s="14"/>
      <c r="B16" s="12"/>
      <c r="C16" s="12"/>
      <c r="D16" s="12"/>
      <c r="E16" s="12"/>
    </row>
    <row r="17" spans="1:5" ht="14.4" thickBot="1">
      <c r="A17" s="14"/>
      <c r="B17" s="12"/>
      <c r="C17" s="12"/>
      <c r="D17" s="12"/>
      <c r="E17" s="12"/>
    </row>
    <row r="18" spans="1:5">
      <c r="A18" s="36" t="s">
        <v>5</v>
      </c>
      <c r="B18" s="36"/>
      <c r="C18" s="36"/>
      <c r="D18" s="36"/>
      <c r="E18" s="15">
        <f>SUM(E8:E17)</f>
        <v>460</v>
      </c>
    </row>
    <row r="19" spans="1:5">
      <c r="A19" s="23" t="s">
        <v>19</v>
      </c>
      <c r="B19" s="23"/>
      <c r="C19" s="23"/>
      <c r="D19" s="23"/>
      <c r="E19" s="16">
        <f>AVERAGE(E8:E17)</f>
        <v>65.714285714285708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rightToLeft="1" view="pageBreakPreview" zoomScaleNormal="100" zoomScaleSheetLayoutView="100" workbookViewId="0">
      <selection activeCell="E5" sqref="A5:E7"/>
    </sheetView>
  </sheetViews>
  <sheetFormatPr defaultColWidth="8.6640625" defaultRowHeight="13.8"/>
  <cols>
    <col min="1" max="1" width="61.6640625" style="1" customWidth="1"/>
    <col min="2" max="2" width="16.5546875" style="1" customWidth="1"/>
    <col min="3" max="3" width="15.5546875" style="1" customWidth="1"/>
    <col min="4" max="4" width="13.109375" style="1" customWidth="1"/>
    <col min="5" max="5" width="23.44140625" style="1" customWidth="1"/>
    <col min="6" max="16384" width="8.6640625" style="1"/>
  </cols>
  <sheetData>
    <row r="1" spans="1:5">
      <c r="A1" s="5"/>
      <c r="B1" s="5"/>
      <c r="C1" s="5"/>
      <c r="D1" s="5"/>
      <c r="E1" s="5"/>
    </row>
    <row r="2" spans="1:5">
      <c r="A2" s="5"/>
      <c r="B2" s="5"/>
      <c r="C2" s="5"/>
      <c r="D2" s="5"/>
      <c r="E2" s="5"/>
    </row>
    <row r="3" spans="1:5">
      <c r="A3" s="5"/>
      <c r="B3" s="5"/>
      <c r="C3" s="5"/>
      <c r="D3" s="5"/>
      <c r="E3" s="5"/>
    </row>
    <row r="4" spans="1:5">
      <c r="A4" s="5"/>
      <c r="B4" s="5"/>
      <c r="C4" s="5"/>
      <c r="D4" s="5"/>
      <c r="E4" s="5"/>
    </row>
    <row r="5" spans="1:5" ht="26.4">
      <c r="A5" s="33" t="s">
        <v>18</v>
      </c>
      <c r="B5" s="6" t="s">
        <v>15</v>
      </c>
      <c r="C5" s="7" t="s">
        <v>2</v>
      </c>
      <c r="D5" s="8" t="s">
        <v>16</v>
      </c>
      <c r="E5" s="20" t="s">
        <v>17</v>
      </c>
    </row>
    <row r="6" spans="1:5" ht="26.4">
      <c r="A6" s="33"/>
      <c r="B6" s="6" t="s">
        <v>0</v>
      </c>
      <c r="C6" s="31" t="s">
        <v>3</v>
      </c>
      <c r="D6" s="32" t="s">
        <v>4</v>
      </c>
      <c r="E6" s="20"/>
    </row>
    <row r="7" spans="1:5" ht="14.4" thickBot="1">
      <c r="A7" s="34"/>
      <c r="B7" s="9" t="s">
        <v>1</v>
      </c>
      <c r="C7" s="10"/>
      <c r="D7" s="11"/>
      <c r="E7" s="21"/>
    </row>
    <row r="8" spans="1:5" ht="14.4" thickBot="1">
      <c r="A8" s="30" t="s">
        <v>44</v>
      </c>
      <c r="B8" s="12">
        <v>1</v>
      </c>
      <c r="C8" s="12">
        <v>100</v>
      </c>
      <c r="D8" s="12">
        <v>1</v>
      </c>
      <c r="E8" s="12">
        <f>B8*C8*D8</f>
        <v>100</v>
      </c>
    </row>
    <row r="9" spans="1:5" ht="14.4" thickBot="1">
      <c r="A9" s="30" t="s">
        <v>45</v>
      </c>
      <c r="B9" s="12">
        <v>-1</v>
      </c>
      <c r="C9" s="12">
        <v>100</v>
      </c>
      <c r="D9" s="12">
        <v>0.8</v>
      </c>
      <c r="E9" s="12">
        <f t="shared" ref="E9:E10" si="0">B9*C9*D9</f>
        <v>-80</v>
      </c>
    </row>
    <row r="10" spans="1:5" ht="14.4" thickBot="1">
      <c r="A10" s="30" t="s">
        <v>46</v>
      </c>
      <c r="B10" s="12">
        <v>1</v>
      </c>
      <c r="C10" s="12">
        <v>100</v>
      </c>
      <c r="D10" s="12">
        <v>1</v>
      </c>
      <c r="E10" s="12">
        <f t="shared" si="0"/>
        <v>100</v>
      </c>
    </row>
    <row r="11" spans="1:5" ht="27" thickBot="1">
      <c r="A11" s="30" t="s">
        <v>47</v>
      </c>
      <c r="B11" s="12">
        <v>1</v>
      </c>
      <c r="C11" s="12">
        <v>100</v>
      </c>
      <c r="D11" s="12">
        <v>1</v>
      </c>
      <c r="E11" s="12">
        <f t="shared" ref="E11:E12" si="1">B11*C11*D11</f>
        <v>100</v>
      </c>
    </row>
    <row r="12" spans="1:5" ht="14.4" thickBot="1">
      <c r="A12" s="30" t="s">
        <v>48</v>
      </c>
      <c r="B12" s="12">
        <v>1</v>
      </c>
      <c r="C12" s="12">
        <v>100</v>
      </c>
      <c r="D12" s="12">
        <v>1</v>
      </c>
      <c r="E12" s="12">
        <f t="shared" si="1"/>
        <v>100</v>
      </c>
    </row>
    <row r="13" spans="1:5" ht="14.4" thickBot="1">
      <c r="A13" s="30" t="s">
        <v>49</v>
      </c>
      <c r="B13" s="12">
        <v>1</v>
      </c>
      <c r="C13" s="12">
        <v>100</v>
      </c>
      <c r="D13" s="12">
        <v>1</v>
      </c>
      <c r="E13" s="12">
        <f t="shared" ref="E13:E14" si="2">B13*C13*D13</f>
        <v>100</v>
      </c>
    </row>
    <row r="14" spans="1:5" ht="27" thickBot="1">
      <c r="A14" s="30" t="s">
        <v>50</v>
      </c>
      <c r="B14" s="12">
        <v>1</v>
      </c>
      <c r="C14" s="12">
        <v>100</v>
      </c>
      <c r="D14" s="12">
        <v>1</v>
      </c>
      <c r="E14" s="12">
        <f t="shared" si="2"/>
        <v>100</v>
      </c>
    </row>
    <row r="15" spans="1:5" ht="14.4" thickBot="1">
      <c r="A15" s="14"/>
      <c r="B15" s="12"/>
      <c r="C15" s="12"/>
      <c r="D15" s="12"/>
      <c r="E15" s="12"/>
    </row>
    <row r="16" spans="1:5" ht="14.4" thickBot="1">
      <c r="A16" s="14"/>
      <c r="B16" s="12"/>
      <c r="C16" s="12"/>
      <c r="D16" s="12"/>
      <c r="E16" s="12"/>
    </row>
    <row r="17" spans="1:5" ht="14.4" thickBot="1">
      <c r="A17" s="14"/>
      <c r="B17" s="12"/>
      <c r="C17" s="12"/>
      <c r="D17" s="12"/>
      <c r="E17" s="12"/>
    </row>
    <row r="18" spans="1:5">
      <c r="A18" s="22" t="s">
        <v>5</v>
      </c>
      <c r="B18" s="22"/>
      <c r="C18" s="22"/>
      <c r="D18" s="22"/>
      <c r="E18" s="15">
        <f>SUM(E8:E17)</f>
        <v>520</v>
      </c>
    </row>
    <row r="19" spans="1:5">
      <c r="A19" s="23" t="s">
        <v>6</v>
      </c>
      <c r="B19" s="23"/>
      <c r="C19" s="23"/>
      <c r="D19" s="23"/>
      <c r="E19" s="16">
        <f>AVERAGE(E8:E17)</f>
        <v>74.285714285714292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rightToLeft="1" view="pageBreakPreview" topLeftCell="A4" zoomScaleNormal="100" zoomScaleSheetLayoutView="100" workbookViewId="0">
      <selection activeCell="E5" sqref="A5:E7"/>
    </sheetView>
  </sheetViews>
  <sheetFormatPr defaultColWidth="8.6640625" defaultRowHeight="13.8"/>
  <cols>
    <col min="1" max="1" width="61.6640625" style="1" customWidth="1"/>
    <col min="2" max="2" width="16.5546875" style="1" customWidth="1"/>
    <col min="3" max="3" width="15.5546875" style="1" customWidth="1"/>
    <col min="4" max="4" width="13.109375" style="1" customWidth="1"/>
    <col min="5" max="5" width="23.44140625" style="1" customWidth="1"/>
    <col min="6" max="16384" width="8.6640625" style="1"/>
  </cols>
  <sheetData>
    <row r="1" spans="1:5">
      <c r="A1" s="5"/>
      <c r="B1" s="5"/>
      <c r="C1" s="5"/>
      <c r="D1" s="5"/>
      <c r="E1" s="5"/>
    </row>
    <row r="2" spans="1:5">
      <c r="A2" s="5"/>
      <c r="B2" s="5"/>
      <c r="C2" s="5"/>
      <c r="D2" s="5"/>
      <c r="E2" s="5"/>
    </row>
    <row r="3" spans="1:5">
      <c r="A3" s="5"/>
      <c r="B3" s="5"/>
      <c r="C3" s="5"/>
      <c r="D3" s="5"/>
      <c r="E3" s="5"/>
    </row>
    <row r="4" spans="1:5">
      <c r="A4" s="5"/>
      <c r="B4" s="5"/>
      <c r="C4" s="5"/>
      <c r="D4" s="5"/>
      <c r="E4" s="5"/>
    </row>
    <row r="5" spans="1:5" ht="26.4">
      <c r="A5" s="33" t="s">
        <v>18</v>
      </c>
      <c r="B5" s="6" t="s">
        <v>15</v>
      </c>
      <c r="C5" s="7" t="s">
        <v>2</v>
      </c>
      <c r="D5" s="8" t="s">
        <v>16</v>
      </c>
      <c r="E5" s="20" t="s">
        <v>17</v>
      </c>
    </row>
    <row r="6" spans="1:5" ht="26.4">
      <c r="A6" s="33"/>
      <c r="B6" s="6" t="s">
        <v>0</v>
      </c>
      <c r="C6" s="31" t="s">
        <v>3</v>
      </c>
      <c r="D6" s="32" t="s">
        <v>4</v>
      </c>
      <c r="E6" s="20"/>
    </row>
    <row r="7" spans="1:5" ht="14.4" thickBot="1">
      <c r="A7" s="34"/>
      <c r="B7" s="9" t="s">
        <v>1</v>
      </c>
      <c r="C7" s="10"/>
      <c r="D7" s="11"/>
      <c r="E7" s="21"/>
    </row>
    <row r="8" spans="1:5" ht="14.4" thickBot="1">
      <c r="A8" s="30" t="s">
        <v>51</v>
      </c>
      <c r="B8" s="12">
        <v>1</v>
      </c>
      <c r="C8" s="12">
        <v>100</v>
      </c>
      <c r="D8" s="12">
        <v>1</v>
      </c>
      <c r="E8" s="12">
        <f>B8*C8*D8</f>
        <v>100</v>
      </c>
    </row>
    <row r="9" spans="1:5" ht="27" thickBot="1">
      <c r="A9" s="30" t="s">
        <v>52</v>
      </c>
      <c r="B9" s="12">
        <v>1</v>
      </c>
      <c r="C9" s="12">
        <v>100</v>
      </c>
      <c r="D9" s="12">
        <v>1</v>
      </c>
      <c r="E9" s="12">
        <f t="shared" ref="E9:E13" si="0">B9*C9*D9</f>
        <v>100</v>
      </c>
    </row>
    <row r="10" spans="1:5" ht="27" thickBot="1">
      <c r="A10" s="30" t="s">
        <v>53</v>
      </c>
      <c r="B10" s="12">
        <v>1</v>
      </c>
      <c r="C10" s="12">
        <v>100</v>
      </c>
      <c r="D10" s="12">
        <v>1</v>
      </c>
      <c r="E10" s="12">
        <f t="shared" si="0"/>
        <v>100</v>
      </c>
    </row>
    <row r="11" spans="1:5" ht="14.4" thickBot="1">
      <c r="A11" s="30" t="s">
        <v>54</v>
      </c>
      <c r="B11" s="12">
        <v>1</v>
      </c>
      <c r="C11" s="12">
        <v>100</v>
      </c>
      <c r="D11" s="12">
        <v>1</v>
      </c>
      <c r="E11" s="12">
        <f t="shared" si="0"/>
        <v>100</v>
      </c>
    </row>
    <row r="12" spans="1:5" ht="14.4" thickBot="1">
      <c r="A12" s="30" t="s">
        <v>55</v>
      </c>
      <c r="B12" s="12">
        <v>1</v>
      </c>
      <c r="C12" s="12">
        <v>100</v>
      </c>
      <c r="D12" s="12">
        <v>1</v>
      </c>
      <c r="E12" s="12">
        <f t="shared" si="0"/>
        <v>100</v>
      </c>
    </row>
    <row r="13" spans="1:5" ht="14.4" thickBot="1">
      <c r="A13" s="30" t="s">
        <v>56</v>
      </c>
      <c r="B13" s="12">
        <v>1</v>
      </c>
      <c r="C13" s="12">
        <v>100</v>
      </c>
      <c r="D13" s="12">
        <v>1</v>
      </c>
      <c r="E13" s="12">
        <f t="shared" si="0"/>
        <v>100</v>
      </c>
    </row>
    <row r="14" spans="1:5" ht="14.4" thickBot="1">
      <c r="A14" s="30" t="s">
        <v>57</v>
      </c>
      <c r="B14" s="12">
        <v>1</v>
      </c>
      <c r="C14" s="12">
        <v>100</v>
      </c>
      <c r="D14" s="12">
        <v>1</v>
      </c>
      <c r="E14" s="12">
        <f t="shared" ref="E14:E16" si="1">B14*C14*D14</f>
        <v>100</v>
      </c>
    </row>
    <row r="15" spans="1:5" ht="14.4" thickBot="1">
      <c r="A15" s="30" t="s">
        <v>58</v>
      </c>
      <c r="B15" s="12">
        <v>1</v>
      </c>
      <c r="C15" s="12">
        <v>100</v>
      </c>
      <c r="D15" s="12">
        <v>1</v>
      </c>
      <c r="E15" s="12">
        <f t="shared" si="1"/>
        <v>100</v>
      </c>
    </row>
    <row r="16" spans="1:5" ht="14.4" thickBot="1">
      <c r="A16" s="30" t="s">
        <v>59</v>
      </c>
      <c r="B16" s="12">
        <v>1</v>
      </c>
      <c r="C16" s="12">
        <v>100</v>
      </c>
      <c r="D16" s="12">
        <v>1</v>
      </c>
      <c r="E16" s="12">
        <f t="shared" si="1"/>
        <v>100</v>
      </c>
    </row>
    <row r="17" spans="1:5" ht="14.4" thickBot="1">
      <c r="A17" s="13"/>
      <c r="B17" s="12"/>
      <c r="C17" s="12"/>
      <c r="D17" s="12"/>
      <c r="E17" s="12"/>
    </row>
    <row r="18" spans="1:5" ht="14.4" thickBot="1">
      <c r="A18" s="13"/>
      <c r="B18" s="12"/>
      <c r="C18" s="12"/>
      <c r="D18" s="12"/>
      <c r="E18" s="12"/>
    </row>
    <row r="19" spans="1:5">
      <c r="A19" s="36" t="s">
        <v>5</v>
      </c>
      <c r="B19" s="36"/>
      <c r="C19" s="36"/>
      <c r="D19" s="36"/>
      <c r="E19" s="15">
        <f>SUM(E8:E18)</f>
        <v>900</v>
      </c>
    </row>
    <row r="20" spans="1:5">
      <c r="A20" s="23" t="s">
        <v>19</v>
      </c>
      <c r="B20" s="23"/>
      <c r="C20" s="23"/>
      <c r="D20" s="23"/>
      <c r="E20" s="16">
        <f>AVERAGE(E8:E18)</f>
        <v>100</v>
      </c>
    </row>
  </sheetData>
  <mergeCells count="4">
    <mergeCell ref="A5:A7"/>
    <mergeCell ref="E5:E7"/>
    <mergeCell ref="A19:D19"/>
    <mergeCell ref="A20:D20"/>
  </mergeCells>
  <pageMargins left="0.7" right="0.7" top="0.75" bottom="0.75" header="0.3" footer="0.3"/>
  <pageSetup scale="6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rightToLeft="1" view="pageBreakPreview" zoomScaleNormal="100" zoomScaleSheetLayoutView="100" workbookViewId="0">
      <selection activeCell="A5" sqref="A5:A7"/>
    </sheetView>
  </sheetViews>
  <sheetFormatPr defaultColWidth="8.6640625" defaultRowHeight="13.8"/>
  <cols>
    <col min="1" max="1" width="61.6640625" style="1" customWidth="1"/>
    <col min="2" max="2" width="16.5546875" style="1" customWidth="1"/>
    <col min="3" max="3" width="15.5546875" style="1" customWidth="1"/>
    <col min="4" max="4" width="13.109375" style="1" customWidth="1"/>
    <col min="5" max="5" width="23.44140625" style="1" customWidth="1"/>
    <col min="6" max="16384" width="8.6640625" style="1"/>
  </cols>
  <sheetData>
    <row r="1" spans="1:5">
      <c r="A1" s="5"/>
      <c r="B1" s="5"/>
      <c r="C1" s="5"/>
      <c r="D1" s="5"/>
      <c r="E1" s="5"/>
    </row>
    <row r="2" spans="1:5">
      <c r="A2" s="5"/>
      <c r="B2" s="5"/>
      <c r="C2" s="5"/>
      <c r="D2" s="5"/>
      <c r="E2" s="5"/>
    </row>
    <row r="3" spans="1:5">
      <c r="A3" s="5"/>
      <c r="B3" s="5"/>
      <c r="C3" s="5"/>
      <c r="D3" s="5"/>
      <c r="E3" s="5"/>
    </row>
    <row r="4" spans="1:5">
      <c r="A4" s="5"/>
      <c r="B4" s="5"/>
      <c r="C4" s="5"/>
      <c r="D4" s="5"/>
      <c r="E4" s="5"/>
    </row>
    <row r="5" spans="1:5" ht="26.4">
      <c r="A5" s="33" t="s">
        <v>18</v>
      </c>
      <c r="B5" s="6" t="s">
        <v>15</v>
      </c>
      <c r="C5" s="7" t="s">
        <v>2</v>
      </c>
      <c r="D5" s="8" t="s">
        <v>16</v>
      </c>
      <c r="E5" s="20" t="s">
        <v>17</v>
      </c>
    </row>
    <row r="6" spans="1:5" ht="26.4">
      <c r="A6" s="33"/>
      <c r="B6" s="6" t="s">
        <v>0</v>
      </c>
      <c r="C6" s="31" t="s">
        <v>3</v>
      </c>
      <c r="D6" s="32" t="s">
        <v>4</v>
      </c>
      <c r="E6" s="20"/>
    </row>
    <row r="7" spans="1:5" ht="14.4" thickBot="1">
      <c r="A7" s="34"/>
      <c r="B7" s="9" t="s">
        <v>1</v>
      </c>
      <c r="C7" s="10"/>
      <c r="D7" s="11"/>
      <c r="E7" s="21"/>
    </row>
    <row r="8" spans="1:5" ht="14.4" thickBot="1">
      <c r="A8" s="30" t="s">
        <v>60</v>
      </c>
      <c r="B8" s="12">
        <v>1</v>
      </c>
      <c r="C8" s="12">
        <v>100</v>
      </c>
      <c r="D8" s="12">
        <v>1</v>
      </c>
      <c r="E8" s="12">
        <f>B8*C8*D8</f>
        <v>100</v>
      </c>
    </row>
    <row r="9" spans="1:5" ht="14.4" thickBot="1">
      <c r="A9" s="30" t="s">
        <v>61</v>
      </c>
      <c r="B9" s="12">
        <v>1</v>
      </c>
      <c r="C9" s="12">
        <v>100</v>
      </c>
      <c r="D9" s="12">
        <v>1</v>
      </c>
      <c r="E9" s="12">
        <f t="shared" ref="E9:E13" si="0">B9*C9*D9</f>
        <v>100</v>
      </c>
    </row>
    <row r="10" spans="1:5" ht="14.4" thickBot="1">
      <c r="A10" s="30" t="s">
        <v>62</v>
      </c>
      <c r="B10" s="12">
        <v>1</v>
      </c>
      <c r="C10" s="12">
        <v>100</v>
      </c>
      <c r="D10" s="12">
        <v>1</v>
      </c>
      <c r="E10" s="12">
        <f t="shared" si="0"/>
        <v>100</v>
      </c>
    </row>
    <row r="11" spans="1:5" ht="14.4" thickBot="1">
      <c r="A11" s="30" t="s">
        <v>63</v>
      </c>
      <c r="B11" s="12">
        <v>1</v>
      </c>
      <c r="C11" s="12">
        <v>100</v>
      </c>
      <c r="D11" s="12">
        <v>1</v>
      </c>
      <c r="E11" s="12">
        <f t="shared" si="0"/>
        <v>100</v>
      </c>
    </row>
    <row r="12" spans="1:5" ht="14.4" thickBot="1">
      <c r="A12" s="30" t="s">
        <v>64</v>
      </c>
      <c r="B12" s="12">
        <v>1</v>
      </c>
      <c r="C12" s="12">
        <v>100</v>
      </c>
      <c r="D12" s="12">
        <v>1</v>
      </c>
      <c r="E12" s="12">
        <f t="shared" si="0"/>
        <v>100</v>
      </c>
    </row>
    <row r="13" spans="1:5" ht="14.4" thickBot="1">
      <c r="A13" s="30" t="s">
        <v>65</v>
      </c>
      <c r="B13" s="12">
        <v>1</v>
      </c>
      <c r="C13" s="12">
        <v>100</v>
      </c>
      <c r="D13" s="12">
        <v>1</v>
      </c>
      <c r="E13" s="12">
        <f t="shared" si="0"/>
        <v>100</v>
      </c>
    </row>
    <row r="14" spans="1:5" ht="14.4" thickBot="1">
      <c r="A14" s="30" t="s">
        <v>66</v>
      </c>
      <c r="B14" s="12">
        <v>1</v>
      </c>
      <c r="C14" s="12">
        <v>100</v>
      </c>
      <c r="D14" s="12">
        <v>1</v>
      </c>
      <c r="E14" s="12">
        <f t="shared" ref="E14:E20" si="1">B14*C14*D14</f>
        <v>100</v>
      </c>
    </row>
    <row r="15" spans="1:5" ht="14.4" thickBot="1">
      <c r="A15" s="30" t="s">
        <v>67</v>
      </c>
      <c r="B15" s="12">
        <v>1</v>
      </c>
      <c r="C15" s="12">
        <v>100</v>
      </c>
      <c r="D15" s="12">
        <v>1</v>
      </c>
      <c r="E15" s="12">
        <f t="shared" si="1"/>
        <v>100</v>
      </c>
    </row>
    <row r="16" spans="1:5" ht="14.4" thickBot="1">
      <c r="A16" s="30" t="s">
        <v>68</v>
      </c>
      <c r="B16" s="12">
        <v>1</v>
      </c>
      <c r="C16" s="12">
        <v>100</v>
      </c>
      <c r="D16" s="12">
        <v>1</v>
      </c>
      <c r="E16" s="12">
        <f t="shared" si="1"/>
        <v>100</v>
      </c>
    </row>
    <row r="17" spans="1:5" ht="14.4" thickBot="1">
      <c r="A17" s="30" t="s">
        <v>69</v>
      </c>
      <c r="B17" s="12">
        <v>1</v>
      </c>
      <c r="C17" s="12">
        <v>100</v>
      </c>
      <c r="D17" s="12">
        <v>1</v>
      </c>
      <c r="E17" s="12">
        <f t="shared" ref="E17:E19" si="2">B17*C17*D17</f>
        <v>100</v>
      </c>
    </row>
    <row r="18" spans="1:5" ht="14.4" thickBot="1">
      <c r="A18" s="37" t="s">
        <v>70</v>
      </c>
      <c r="B18" s="12">
        <v>1</v>
      </c>
      <c r="C18" s="12">
        <v>100</v>
      </c>
      <c r="D18" s="12">
        <v>1</v>
      </c>
      <c r="E18" s="12">
        <f t="shared" si="2"/>
        <v>100</v>
      </c>
    </row>
    <row r="19" spans="1:5" ht="14.4" thickBot="1">
      <c r="A19" s="37" t="s">
        <v>71</v>
      </c>
      <c r="B19" s="12">
        <v>1</v>
      </c>
      <c r="C19" s="12">
        <v>100</v>
      </c>
      <c r="D19" s="12">
        <v>1</v>
      </c>
      <c r="E19" s="12">
        <f t="shared" si="2"/>
        <v>100</v>
      </c>
    </row>
    <row r="20" spans="1:5" ht="14.4" thickBot="1">
      <c r="A20" s="37" t="s">
        <v>72</v>
      </c>
      <c r="B20" s="12">
        <v>1</v>
      </c>
      <c r="C20" s="12">
        <v>100</v>
      </c>
      <c r="D20" s="12">
        <v>1</v>
      </c>
      <c r="E20" s="12">
        <f t="shared" si="1"/>
        <v>100</v>
      </c>
    </row>
    <row r="21" spans="1:5" ht="14.4" thickBot="1">
      <c r="A21" s="13"/>
      <c r="B21" s="12"/>
      <c r="C21" s="12"/>
      <c r="D21" s="12"/>
      <c r="E21" s="12"/>
    </row>
    <row r="22" spans="1:5">
      <c r="A22" s="22" t="s">
        <v>5</v>
      </c>
      <c r="B22" s="22"/>
      <c r="C22" s="22"/>
      <c r="D22" s="22"/>
      <c r="E22" s="15">
        <f>SUM(E8:E21)</f>
        <v>1300</v>
      </c>
    </row>
    <row r="23" spans="1:5">
      <c r="A23" s="23" t="s">
        <v>19</v>
      </c>
      <c r="B23" s="23"/>
      <c r="C23" s="23"/>
      <c r="D23" s="23"/>
      <c r="E23" s="16">
        <f>AVERAGE(E8:E21)</f>
        <v>100</v>
      </c>
    </row>
  </sheetData>
  <mergeCells count="4">
    <mergeCell ref="A5:A7"/>
    <mergeCell ref="E5:E7"/>
    <mergeCell ref="A22:D22"/>
    <mergeCell ref="A23:D23"/>
  </mergeCells>
  <pageMargins left="0.7" right="0.7" top="0.75" bottom="0.75" header="0.3" footer="0.3"/>
  <pageSetup scale="6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rightToLeft="1" tabSelected="1" view="pageBreakPreview" zoomScaleNormal="100" zoomScaleSheetLayoutView="100" workbookViewId="0">
      <selection activeCell="A21" sqref="A21"/>
    </sheetView>
  </sheetViews>
  <sheetFormatPr defaultColWidth="8.6640625" defaultRowHeight="13.8"/>
  <cols>
    <col min="1" max="1" width="53.5546875" style="1" customWidth="1"/>
    <col min="2" max="2" width="16.6640625" style="1" customWidth="1"/>
    <col min="3" max="3" width="10.109375" style="1" customWidth="1"/>
    <col min="4" max="4" width="13.109375" style="1" customWidth="1"/>
    <col min="5" max="5" width="23.44140625" style="1" customWidth="1"/>
    <col min="6" max="16384" width="8.6640625" style="1"/>
  </cols>
  <sheetData>
    <row r="1" spans="1:5">
      <c r="A1" s="5"/>
      <c r="B1" s="5"/>
      <c r="C1" s="5"/>
      <c r="D1" s="5"/>
      <c r="E1" s="5"/>
    </row>
    <row r="2" spans="1:5">
      <c r="A2" s="5"/>
      <c r="B2" s="5"/>
      <c r="C2" s="5"/>
      <c r="D2" s="5"/>
      <c r="E2" s="5"/>
    </row>
    <row r="3" spans="1:5">
      <c r="A3" s="5"/>
      <c r="B3" s="5"/>
      <c r="C3" s="5"/>
      <c r="D3" s="5"/>
      <c r="E3" s="5"/>
    </row>
    <row r="4" spans="1:5">
      <c r="A4" s="5"/>
      <c r="B4" s="5"/>
      <c r="C4" s="5"/>
      <c r="D4" s="5"/>
      <c r="E4" s="5"/>
    </row>
    <row r="5" spans="1:5" ht="14.4" customHeight="1">
      <c r="A5" s="42" t="s">
        <v>18</v>
      </c>
      <c r="B5" s="42"/>
      <c r="C5" s="42"/>
      <c r="D5" s="42"/>
      <c r="E5" s="24" t="s">
        <v>17</v>
      </c>
    </row>
    <row r="6" spans="1:5" ht="14.4" customHeight="1">
      <c r="A6" s="42"/>
      <c r="B6" s="42"/>
      <c r="C6" s="42"/>
      <c r="D6" s="42"/>
      <c r="E6" s="24"/>
    </row>
    <row r="7" spans="1:5" ht="15" customHeight="1" thickBot="1">
      <c r="A7" s="43"/>
      <c r="B7" s="43"/>
      <c r="C7" s="43"/>
      <c r="D7" s="43"/>
      <c r="E7" s="25"/>
    </row>
    <row r="8" spans="1:5" ht="15.6" thickBot="1">
      <c r="A8" s="38" t="s">
        <v>8</v>
      </c>
      <c r="B8" s="39"/>
      <c r="C8" s="39"/>
      <c r="D8" s="40"/>
      <c r="E8" s="4">
        <f>'[1]مدى وجود خطة متكاملة '!E19</f>
        <v>55</v>
      </c>
    </row>
    <row r="9" spans="1:5" ht="15.6" thickBot="1">
      <c r="A9" s="27" t="s">
        <v>9</v>
      </c>
      <c r="B9" s="28"/>
      <c r="C9" s="28"/>
      <c r="D9" s="29"/>
      <c r="E9" s="4">
        <f>'[2]مدى وجود خطة تسويقية '!E20</f>
        <v>100</v>
      </c>
    </row>
    <row r="10" spans="1:5" ht="15.6" thickBot="1">
      <c r="A10" s="27" t="s">
        <v>10</v>
      </c>
      <c r="B10" s="28"/>
      <c r="C10" s="28"/>
      <c r="D10" s="29"/>
      <c r="E10" s="4">
        <f>'[3]ادارة الكشوفات والميزانية '!E19</f>
        <v>100</v>
      </c>
    </row>
    <row r="11" spans="1:5" ht="15.6" thickBot="1">
      <c r="A11" s="27" t="s">
        <v>73</v>
      </c>
      <c r="B11" s="28"/>
      <c r="C11" s="28"/>
      <c r="D11" s="29"/>
      <c r="E11" s="4">
        <f>'[4]نظام المعلومات الادارية'!E19</f>
        <v>65.714285714285708</v>
      </c>
    </row>
    <row r="12" spans="1:5" ht="15.6" thickBot="1">
      <c r="A12" s="27" t="s">
        <v>74</v>
      </c>
      <c r="B12" s="28"/>
      <c r="C12" s="28"/>
      <c r="D12" s="29"/>
      <c r="E12" s="4">
        <f>'[5]تحسين جودة الانتاج والعمليات'!E19</f>
        <v>74.285714285714292</v>
      </c>
    </row>
    <row r="13" spans="1:5" ht="15.6" thickBot="1">
      <c r="A13" s="27" t="s">
        <v>75</v>
      </c>
      <c r="B13" s="28"/>
      <c r="C13" s="28"/>
      <c r="D13" s="29"/>
      <c r="E13" s="4">
        <f>'[6]ادارة الموظفين '!E20</f>
        <v>100</v>
      </c>
    </row>
    <row r="14" spans="1:5" ht="15.6" thickBot="1">
      <c r="A14" s="27" t="s">
        <v>76</v>
      </c>
      <c r="B14" s="28"/>
      <c r="C14" s="28"/>
      <c r="D14" s="29"/>
      <c r="E14" s="4">
        <f>'[7]تحليل المهارات الشخصية للقيادة'!E23</f>
        <v>100</v>
      </c>
    </row>
    <row r="15" spans="1:5">
      <c r="A15" s="41" t="s">
        <v>5</v>
      </c>
      <c r="B15" s="41"/>
      <c r="C15" s="41"/>
      <c r="D15" s="41"/>
      <c r="E15" s="2">
        <f>SUM(E8:E14)</f>
        <v>595</v>
      </c>
    </row>
    <row r="16" spans="1:5">
      <c r="A16" s="26" t="s">
        <v>19</v>
      </c>
      <c r="B16" s="26"/>
      <c r="C16" s="26"/>
      <c r="D16" s="26"/>
      <c r="E16" s="3">
        <f>AVERAGE(E8:E14)</f>
        <v>85</v>
      </c>
    </row>
  </sheetData>
  <mergeCells count="11">
    <mergeCell ref="A5:D7"/>
    <mergeCell ref="E5:E7"/>
    <mergeCell ref="A15:D15"/>
    <mergeCell ref="A16:D16"/>
    <mergeCell ref="A8:D8"/>
    <mergeCell ref="A9:D9"/>
    <mergeCell ref="A10:D10"/>
    <mergeCell ref="A11:D11"/>
    <mergeCell ref="A12:D12"/>
    <mergeCell ref="A13:D13"/>
    <mergeCell ref="A14:D14"/>
  </mergeCells>
  <pageMargins left="0.7" right="0.7" top="0.75" bottom="0.75" header="0.3" footer="0.3"/>
  <pageSetup scale="7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view="pageBreakPreview" zoomScale="70" zoomScaleNormal="100" zoomScaleSheetLayoutView="70" workbookViewId="0">
      <selection activeCell="Y40" sqref="Y40"/>
    </sheetView>
  </sheetViews>
  <sheetFormatPr defaultRowHeight="14.4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Integrated Plan</vt:lpstr>
      <vt:lpstr> Existence of Marketing Plan</vt:lpstr>
      <vt:lpstr> Financial Stat. and Budget</vt:lpstr>
      <vt:lpstr> Management Information System</vt:lpstr>
      <vt:lpstr>Impr. of Production &amp; Processes</vt:lpstr>
      <vt:lpstr>Personnel Management</vt:lpstr>
      <vt:lpstr>Int. and Man. Skills of Leaders</vt:lpstr>
      <vt:lpstr> Results of Int. Analysis  </vt:lpstr>
      <vt:lpstr> Chart</vt:lpstr>
    </vt:vector>
  </TitlesOfParts>
  <Company>SACC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Hisham</dc:creator>
  <cp:lastModifiedBy>Abdulnasser</cp:lastModifiedBy>
  <dcterms:created xsi:type="dcterms:W3CDTF">2023-04-14T23:06:09Z</dcterms:created>
  <dcterms:modified xsi:type="dcterms:W3CDTF">2023-10-01T17:42:20Z</dcterms:modified>
</cp:coreProperties>
</file>