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w Desktop 2023\Ebtekar\الترجمة\قبل المراجعة\ترجمة الجزء الثالث\الجلسة الخامسة\(06) تحليل الادارة\Activities\النشاط رقم 4\"/>
    </mc:Choice>
  </mc:AlternateContent>
  <bookViews>
    <workbookView xWindow="0" yWindow="0" windowWidth="23040" windowHeight="9192" tabRatio="841" activeTab="4"/>
  </bookViews>
  <sheets>
    <sheet name=" Strategic Management" sheetId="1" r:id="rId1"/>
    <sheet name=" Company Records" sheetId="17" r:id="rId2"/>
    <sheet name="Problem Solving &amp; M. Decisions" sheetId="16" r:id="rId3"/>
    <sheet name="Government Regulations" sheetId="18" r:id="rId4"/>
    <sheet name="Second Line Leaders" sheetId="19" r:id="rId5"/>
    <sheet name=" The Analysis Results " sheetId="6" r:id="rId6"/>
    <sheet name=" Chart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1" i="6" l="1"/>
  <c r="E10" i="6"/>
  <c r="E13" i="16"/>
  <c r="E10" i="19" l="1"/>
  <c r="E9" i="19"/>
  <c r="E19" i="19" s="1"/>
  <c r="E12" i="6" s="1"/>
  <c r="E8" i="19"/>
  <c r="E12" i="18"/>
  <c r="E11" i="18"/>
  <c r="E10" i="18"/>
  <c r="E9" i="18"/>
  <c r="E8" i="18"/>
  <c r="E12" i="16"/>
  <c r="E19" i="16" s="1"/>
  <c r="E10" i="17"/>
  <c r="E9" i="17"/>
  <c r="E8" i="17"/>
  <c r="E19" i="17" s="1"/>
  <c r="E11" i="16"/>
  <c r="E10" i="16"/>
  <c r="E9" i="16"/>
  <c r="E8" i="16"/>
  <c r="E18" i="19" l="1"/>
  <c r="E18" i="18"/>
  <c r="E19" i="18"/>
  <c r="E20" i="17"/>
  <c r="E9" i="6" s="1"/>
  <c r="E18" i="16"/>
  <c r="E9" i="1"/>
  <c r="E10" i="1"/>
  <c r="E11" i="1"/>
  <c r="E12" i="1"/>
  <c r="E8" i="1"/>
  <c r="E19" i="1" l="1"/>
  <c r="E18" i="1"/>
  <c r="E8" i="6" l="1"/>
  <c r="E14" i="6" s="1"/>
  <c r="E13" i="6" l="1"/>
</calcChain>
</file>

<file path=xl/sharedStrings.xml><?xml version="1.0" encoding="utf-8"?>
<sst xmlns="http://schemas.openxmlformats.org/spreadsheetml/2006/main" count="87" uniqueCount="40">
  <si>
    <t>degree of impact</t>
  </si>
  <si>
    <t>positively and negatively</t>
  </si>
  <si>
    <t>+ / --</t>
  </si>
  <si>
    <t>Importance</t>
  </si>
  <si>
    <t>1 to 100</t>
  </si>
  <si>
    <t>the extent of its existence</t>
  </si>
  <si>
    <t>0.1 to 1</t>
  </si>
  <si>
    <t xml:space="preserve"> Total</t>
  </si>
  <si>
    <t xml:space="preserve"> Average (total variables/number of variables</t>
  </si>
  <si>
    <t>Has the company developed any competencies in the field of strategic and operational management?</t>
  </si>
  <si>
    <t>Is brainstorming used during the decision-making process?</t>
  </si>
  <si>
    <t>Variables</t>
  </si>
  <si>
    <t>Value</t>
  </si>
  <si>
    <t xml:space="preserve"> Average (total variables/number of variables)</t>
  </si>
  <si>
    <t>Does the company manage its activities and employees in a strategic manner?</t>
  </si>
  <si>
    <t>Does the company have a clear structure of activities and functions?</t>
  </si>
  <si>
    <t>Are the organizational objectives of the company clear and measurable and are the employees of the company aware of these objectives?</t>
  </si>
  <si>
    <t>Are employees fully understanding the company's culture, and does this culture support the company's vision and its mission?</t>
  </si>
  <si>
    <t>Has the company formulated its vision and mission?</t>
  </si>
  <si>
    <t>Are old company records easily accessed?</t>
  </si>
  <si>
    <t>Are records kept according to the legal period specified for that?</t>
  </si>
  <si>
    <t>Is employees' access to the company's historical records limited?</t>
  </si>
  <si>
    <t>Are there any problems with the company?</t>
  </si>
  <si>
    <t>Is there a systematic method for the problem analysis process?</t>
  </si>
  <si>
    <t>Is the convergence chart tool used or any other tool to analyze problems?</t>
  </si>
  <si>
    <t>Are the CEO and administrative leaders decisive in making decisions?</t>
  </si>
  <si>
    <t>Is there a chain of command for the decision-making process and limited to scopes and powers?</t>
  </si>
  <si>
    <t>Is the company aware of local and regional government regulations that have an impact on the company's activity?</t>
  </si>
  <si>
    <t>Is the company committed to all government regulations governing the activity and industry in which it operates?</t>
  </si>
  <si>
    <t>Does the company have practical knowledge of the applicable labor law?</t>
  </si>
  <si>
    <t>Does the company have knowledge of how current contracts and other legal obligations affect the company?</t>
  </si>
  <si>
    <t>Does the company have distinguished relations with the government sector related to the activity?</t>
  </si>
  <si>
    <t>Is the decision making based on the administrative hierarchy of the executive leadership?</t>
  </si>
  <si>
    <t>Have the second line leaders been qualified?</t>
  </si>
  <si>
    <t>Is there a qualified and prepared alternative person to take over in the executive management?</t>
  </si>
  <si>
    <t xml:space="preserve"> Strategic Management</t>
  </si>
  <si>
    <t xml:space="preserve"> Company Records</t>
  </si>
  <si>
    <t xml:space="preserve"> Problem Solving &amp; Making Decisions</t>
  </si>
  <si>
    <t xml:space="preserve"> Government Regulations</t>
  </si>
  <si>
    <t xml:space="preserve"> Second Line Leaders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</si>
</sst>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2"/>
      <color rgb="FFFFFFFF"/>
      <name val="Al Qabas Light"/>
      <charset val="178"/>
    </font>
    <font>
      <b/>
      <sz val="11"/>
      <color theme="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  <font>
      <b/>
      <sz val="10"/>
      <color rgb="FF000000"/>
      <name val="Al Qabas Light"/>
    </font>
    <font>
      <b/>
      <sz val="11"/>
      <color theme="0"/>
      <name val="Al Qabas Light"/>
    </font>
    <font>
      <sz val="10"/>
      <color rgb="FFFFFFFF"/>
      <name val="Al Qabas Light"/>
    </font>
    <font>
      <b/>
      <sz val="11"/>
      <color theme="1"/>
      <name val="Al Qabas Light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" fontId="6" fillId="7" borderId="0" xfId="0" applyNumberFormat="1" applyFont="1" applyFill="1"/>
    <xf numFmtId="1" fontId="6" fillId="9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7" fillId="3" borderId="0" xfId="0" applyFont="1" applyFill="1" applyAlignment="1">
      <alignment horizontal="center" vertical="center" wrapText="1" readingOrder="2"/>
    </xf>
    <xf numFmtId="0" fontId="7" fillId="4" borderId="0" xfId="0" applyFont="1" applyFill="1" applyAlignment="1">
      <alignment horizontal="center" vertical="center" wrapText="1" readingOrder="2"/>
    </xf>
    <xf numFmtId="0" fontId="7" fillId="5" borderId="0" xfId="0" applyFont="1" applyFill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7" borderId="0" xfId="0" applyFont="1" applyFill="1"/>
    <xf numFmtId="0" fontId="10" fillId="7" borderId="2" xfId="0" applyFont="1" applyFill="1" applyBorder="1" applyAlignment="1">
      <alignment vertical="center" wrapText="1" readingOrder="2"/>
    </xf>
    <xf numFmtId="0" fontId="10" fillId="7" borderId="2" xfId="0" applyFont="1" applyFill="1" applyBorder="1" applyAlignment="1">
      <alignment vertical="center" wrapText="1"/>
    </xf>
    <xf numFmtId="1" fontId="11" fillId="7" borderId="0" xfId="0" applyNumberFormat="1" applyFont="1" applyFill="1"/>
    <xf numFmtId="0" fontId="10" fillId="7" borderId="2" xfId="0" applyFont="1" applyFill="1" applyBorder="1" applyAlignment="1">
      <alignment horizontal="left" vertical="center" wrapText="1" readingOrder="2"/>
    </xf>
    <xf numFmtId="0" fontId="7" fillId="6" borderId="0" xfId="0" applyFont="1" applyFill="1" applyAlignment="1">
      <alignment horizontal="center" vertical="center" wrapText="1" readingOrder="2"/>
    </xf>
    <xf numFmtId="0" fontId="7" fillId="6" borderId="1" xfId="0" applyFont="1" applyFill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5" fillId="7" borderId="4" xfId="0" applyFont="1" applyFill="1" applyBorder="1" applyAlignment="1">
      <alignment horizontal="center" vertical="center" wrapText="1" readingOrder="2"/>
    </xf>
    <xf numFmtId="0" fontId="5" fillId="7" borderId="5" xfId="0" applyFont="1" applyFill="1" applyBorder="1" applyAlignment="1">
      <alignment horizontal="center" vertical="center" wrapText="1" readingOrder="2"/>
    </xf>
    <xf numFmtId="0" fontId="5" fillId="7" borderId="6" xfId="0" applyFont="1" applyFill="1" applyBorder="1" applyAlignment="1">
      <alignment horizontal="center" vertical="center" wrapText="1" readingOrder="2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center" vertical="center" wrapText="1" readingOrder="2"/>
    </xf>
    <xf numFmtId="0" fontId="12" fillId="2" borderId="1" xfId="0" applyFont="1" applyFill="1" applyBorder="1" applyAlignment="1">
      <alignment horizontal="center" vertical="center" wrapText="1" readingOrder="2"/>
    </xf>
    <xf numFmtId="0" fontId="13" fillId="8" borderId="0" xfId="0" applyFont="1" applyFill="1" applyAlignment="1">
      <alignment horizontal="center" vertical="center" wrapText="1" readingOrder="2"/>
    </xf>
    <xf numFmtId="0" fontId="13" fillId="8" borderId="1" xfId="0" applyFont="1" applyFill="1" applyBorder="1" applyAlignment="1">
      <alignment horizontal="center" vertical="center" wrapText="1" readingOrder="2"/>
    </xf>
    <xf numFmtId="0" fontId="14" fillId="7" borderId="2" xfId="0" applyFont="1" applyFill="1" applyBorder="1" applyAlignment="1">
      <alignment horizontal="justify" vertical="center" wrapText="1" readingOrder="1"/>
    </xf>
    <xf numFmtId="0" fontId="14" fillId="7" borderId="2" xfId="0" applyFont="1" applyFill="1" applyBorder="1" applyAlignment="1">
      <alignment horizontal="left" vertical="center" wrapText="1" readingOrder="1"/>
    </xf>
    <xf numFmtId="0" fontId="1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'[6]نتيجة التحليل للبيئة الداخلية '!$E$5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'[6]نتيجة التحليل للبيئة الداخلية '!$A$6:$A$12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cat>
          <c:val>
            <c:numRef>
              <c:f>'[6]نتيجة التحليل للبيئة الداخلية '!$E$6:$E$12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'[6]نتيجة التحليل للبيئة الداخلية '!$B$5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'[6]نتيجة التحليل للبيئة الداخلية '!$A$6:$A$12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'[6]نتيجة التحليل للبيئة الداخلية '!$B$6:$B$12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'!$C$5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'!$A$6:$A$12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'!$C$6:$C$12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'!$D$5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'!$A$6:$A$12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'!$D$6:$D$12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5;&#1583;&#1575;&#1585;&#1577;%20&#1575;&#1604;&#1575;&#1587;&#1578;&#1585;&#1575;&#1578;&#1610;&#1580;&#1610;&#1577;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87;&#1580;&#1604;&#1575;&#1578;%20&#1575;&#1604;&#1588;&#1585;&#1603;&#1577;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81;&#1604;%20&#1575;&#1604;&#1605;&#1588;&#1603;&#1604;&#1575;&#1578;%20&#1608;&#1575;&#1578;&#1582;&#1575;&#1584;%20&#1575;&#1604;&#1602;&#1585;&#1575;&#1585;&#1575;&#1578;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604;&#1608;&#1575;&#1574;&#1581;%20&#1575;&#1604;&#1581;&#1603;&#1608;&#1605;&#1610;&#1577;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2;&#1610;&#1575;&#1583;&#1577;%20&#1575;&#1604;&#1589;&#1601;%20&#1575;&#1604;&#1579;&#1575;&#1606;&#1610;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6;&#1578;&#1610;&#1580;&#1577;%20&#1575;&#1604;&#1578;&#1581;&#1604;&#1610;&#1604;%20&#1604;&#1604;&#1576;&#1610;&#1574;&#1577;%20&#1575;&#1604;&#1583;&#1575;&#1582;&#1604;&#1610;&#1577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ادارة الاستراتيجية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جلات الشركة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حل المشكلات واتخاذ القرارات 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لوائح الحكومية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قيادة الصف الثاني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تيجة التحليل للبيئة الداخلية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A8" sqref="A8:A13"/>
    </sheetView>
  </sheetViews>
  <sheetFormatPr defaultColWidth="8.6640625" defaultRowHeight="13.8"/>
  <cols>
    <col min="1" max="1" width="59.554687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11</v>
      </c>
      <c r="B5" s="6" t="s">
        <v>0</v>
      </c>
      <c r="C5" s="7" t="s">
        <v>3</v>
      </c>
      <c r="D5" s="8" t="s">
        <v>5</v>
      </c>
      <c r="E5" s="20" t="s">
        <v>12</v>
      </c>
    </row>
    <row r="6" spans="1:5" ht="26.4">
      <c r="A6" s="33"/>
      <c r="B6" s="6" t="s">
        <v>1</v>
      </c>
      <c r="C6" s="7" t="s">
        <v>4</v>
      </c>
      <c r="D6" s="8" t="s">
        <v>6</v>
      </c>
      <c r="E6" s="20"/>
    </row>
    <row r="7" spans="1:5" ht="14.4" thickBot="1">
      <c r="A7" s="34"/>
      <c r="B7" s="9" t="s">
        <v>2</v>
      </c>
      <c r="C7" s="10"/>
      <c r="D7" s="11"/>
      <c r="E7" s="21"/>
    </row>
    <row r="8" spans="1:5" ht="27" thickBot="1">
      <c r="A8" s="37" t="s">
        <v>14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7" t="s">
        <v>15</v>
      </c>
      <c r="B9" s="12">
        <v>-1</v>
      </c>
      <c r="C9" s="12">
        <v>100</v>
      </c>
      <c r="D9" s="12">
        <v>0.8</v>
      </c>
      <c r="E9" s="12">
        <f t="shared" ref="E9:E12" si="0">B9*C9*D9</f>
        <v>-80</v>
      </c>
    </row>
    <row r="10" spans="1:5" ht="40.200000000000003" thickBot="1">
      <c r="A10" s="37" t="s">
        <v>16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7" t="s">
        <v>17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7" t="s">
        <v>18</v>
      </c>
      <c r="B12" s="12">
        <v>-1</v>
      </c>
      <c r="C12" s="12">
        <v>100</v>
      </c>
      <c r="D12" s="12">
        <v>0.8</v>
      </c>
      <c r="E12" s="12">
        <f t="shared" si="0"/>
        <v>-80</v>
      </c>
    </row>
    <row r="13" spans="1:5" ht="27" thickBot="1">
      <c r="A13" s="37" t="s">
        <v>9</v>
      </c>
      <c r="B13" s="12">
        <v>1</v>
      </c>
      <c r="C13" s="12">
        <v>100</v>
      </c>
      <c r="D13" s="12">
        <v>1</v>
      </c>
      <c r="E13" s="12">
        <f t="shared" ref="E13" si="1">B13*C13*D13</f>
        <v>100</v>
      </c>
    </row>
    <row r="14" spans="1:5" ht="14.4" thickBot="1">
      <c r="A14" s="17"/>
      <c r="B14" s="12"/>
      <c r="C14" s="12"/>
      <c r="D14" s="12"/>
      <c r="E14" s="12"/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2" t="s">
        <v>7</v>
      </c>
      <c r="B18" s="22"/>
      <c r="C18" s="22"/>
      <c r="D18" s="22"/>
      <c r="E18" s="15">
        <f>SUM(E8:E17)</f>
        <v>240</v>
      </c>
    </row>
    <row r="19" spans="1:5">
      <c r="A19" s="23" t="s">
        <v>13</v>
      </c>
      <c r="B19" s="23"/>
      <c r="C19" s="23"/>
      <c r="D19" s="23"/>
      <c r="E19" s="18">
        <f>AVERAGE(E8:E17)</f>
        <v>40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topLeftCell="A4" zoomScale="115" zoomScaleNormal="100" zoomScaleSheetLayoutView="115" workbookViewId="0">
      <selection activeCell="A20" sqref="A20:D20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11</v>
      </c>
      <c r="B5" s="6" t="s">
        <v>0</v>
      </c>
      <c r="C5" s="7" t="s">
        <v>3</v>
      </c>
      <c r="D5" s="8" t="s">
        <v>5</v>
      </c>
      <c r="E5" s="20" t="s">
        <v>12</v>
      </c>
    </row>
    <row r="6" spans="1:5" ht="26.4">
      <c r="A6" s="33"/>
      <c r="B6" s="6" t="s">
        <v>1</v>
      </c>
      <c r="C6" s="7" t="s">
        <v>4</v>
      </c>
      <c r="D6" s="8" t="s">
        <v>6</v>
      </c>
      <c r="E6" s="20"/>
    </row>
    <row r="7" spans="1:5" ht="14.4" thickBot="1">
      <c r="A7" s="34"/>
      <c r="B7" s="9" t="s">
        <v>2</v>
      </c>
      <c r="C7" s="10"/>
      <c r="D7" s="11"/>
      <c r="E7" s="21"/>
    </row>
    <row r="8" spans="1:5" ht="14.4" thickBot="1">
      <c r="A8" s="37" t="s">
        <v>19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7" t="s">
        <v>20</v>
      </c>
      <c r="B9" s="12">
        <v>1</v>
      </c>
      <c r="C9" s="12">
        <v>100</v>
      </c>
      <c r="D9" s="12">
        <v>1</v>
      </c>
      <c r="E9" s="12">
        <f t="shared" ref="E9:E10" si="0">B9*C9*D9</f>
        <v>100</v>
      </c>
    </row>
    <row r="10" spans="1:5" ht="14.4" thickBot="1">
      <c r="A10" s="37" t="s">
        <v>21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16"/>
      <c r="B11" s="12"/>
      <c r="C11" s="12"/>
      <c r="D11" s="12"/>
      <c r="E11" s="12"/>
    </row>
    <row r="12" spans="1:5" ht="14.4" thickBot="1">
      <c r="A12" s="16"/>
      <c r="B12" s="12"/>
      <c r="C12" s="12"/>
      <c r="D12" s="12"/>
      <c r="E12" s="12"/>
    </row>
    <row r="13" spans="1:5" ht="14.4" thickBot="1">
      <c r="A13" s="17"/>
      <c r="B13" s="12"/>
      <c r="C13" s="12"/>
      <c r="D13" s="12"/>
      <c r="E13" s="12"/>
    </row>
    <row r="14" spans="1:5" ht="14.4" thickBot="1">
      <c r="A14" s="17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 ht="14.4" thickBot="1">
      <c r="A18" s="13"/>
      <c r="B18" s="12"/>
      <c r="C18" s="12"/>
      <c r="D18" s="12"/>
      <c r="E18" s="12"/>
    </row>
    <row r="19" spans="1:5">
      <c r="A19" s="22" t="s">
        <v>7</v>
      </c>
      <c r="B19" s="22"/>
      <c r="C19" s="22"/>
      <c r="D19" s="22"/>
      <c r="E19" s="15">
        <f>SUM(E8:E18)</f>
        <v>300</v>
      </c>
    </row>
    <row r="20" spans="1:5">
      <c r="A20" s="23" t="s">
        <v>13</v>
      </c>
      <c r="B20" s="23"/>
      <c r="C20" s="23"/>
      <c r="D20" s="23"/>
      <c r="E20" s="18">
        <f>AVERAGE(E8:E18)</f>
        <v>100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A15" sqref="A15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11</v>
      </c>
      <c r="B5" s="6" t="s">
        <v>0</v>
      </c>
      <c r="C5" s="7" t="s">
        <v>3</v>
      </c>
      <c r="D5" s="8" t="s">
        <v>5</v>
      </c>
      <c r="E5" s="20" t="s">
        <v>12</v>
      </c>
    </row>
    <row r="6" spans="1:5" ht="26.4">
      <c r="A6" s="33"/>
      <c r="B6" s="6" t="s">
        <v>1</v>
      </c>
      <c r="C6" s="7" t="s">
        <v>4</v>
      </c>
      <c r="D6" s="8" t="s">
        <v>6</v>
      </c>
      <c r="E6" s="20"/>
    </row>
    <row r="7" spans="1:5" ht="14.4" thickBot="1">
      <c r="A7" s="34"/>
      <c r="B7" s="9" t="s">
        <v>2</v>
      </c>
      <c r="C7" s="10"/>
      <c r="D7" s="11"/>
      <c r="E7" s="21"/>
    </row>
    <row r="8" spans="1:5" ht="14.4" thickBot="1">
      <c r="A8" s="38" t="s">
        <v>22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8" t="s">
        <v>23</v>
      </c>
      <c r="B9" s="12">
        <v>1</v>
      </c>
      <c r="C9" s="12">
        <v>100</v>
      </c>
      <c r="D9" s="12">
        <v>1</v>
      </c>
      <c r="E9" s="12">
        <f t="shared" ref="E9:E11" si="0">B9*C9*D9</f>
        <v>100</v>
      </c>
    </row>
    <row r="10" spans="1:5" ht="14.4" thickBot="1">
      <c r="A10" s="38" t="s">
        <v>24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38" t="s">
        <v>25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38" t="s">
        <v>26</v>
      </c>
      <c r="B12" s="12">
        <v>1</v>
      </c>
      <c r="C12" s="12">
        <v>100</v>
      </c>
      <c r="D12" s="12">
        <v>1</v>
      </c>
      <c r="E12" s="12">
        <f t="shared" ref="E12:E13" si="1">B12*C12*D12</f>
        <v>100</v>
      </c>
    </row>
    <row r="13" spans="1:5" ht="14.4" thickBot="1">
      <c r="A13" s="38" t="s">
        <v>10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14.4" thickBot="1">
      <c r="A14" s="17"/>
      <c r="B14" s="12"/>
      <c r="C14" s="12"/>
      <c r="D14" s="12"/>
      <c r="E14" s="12"/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2" t="s">
        <v>7</v>
      </c>
      <c r="B18" s="22"/>
      <c r="C18" s="22"/>
      <c r="D18" s="22"/>
      <c r="E18" s="15">
        <f>SUM(E8:E12)</f>
        <v>500</v>
      </c>
    </row>
    <row r="19" spans="1:5">
      <c r="A19" s="23" t="s">
        <v>13</v>
      </c>
      <c r="B19" s="23"/>
      <c r="C19" s="23"/>
      <c r="D19" s="23"/>
      <c r="E19" s="15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A13" sqref="A13"/>
    </sheetView>
  </sheetViews>
  <sheetFormatPr defaultColWidth="8.6640625" defaultRowHeight="13.8"/>
  <cols>
    <col min="1" max="1" width="60.88671875" style="1" bestFit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11</v>
      </c>
      <c r="B5" s="6" t="s">
        <v>0</v>
      </c>
      <c r="C5" s="7" t="s">
        <v>3</v>
      </c>
      <c r="D5" s="8" t="s">
        <v>5</v>
      </c>
      <c r="E5" s="20" t="s">
        <v>12</v>
      </c>
    </row>
    <row r="6" spans="1:5" ht="26.4">
      <c r="A6" s="33"/>
      <c r="B6" s="6" t="s">
        <v>1</v>
      </c>
      <c r="C6" s="7" t="s">
        <v>4</v>
      </c>
      <c r="D6" s="8" t="s">
        <v>6</v>
      </c>
      <c r="E6" s="20"/>
    </row>
    <row r="7" spans="1:5" ht="14.4" thickBot="1">
      <c r="A7" s="34"/>
      <c r="B7" s="9" t="s">
        <v>2</v>
      </c>
      <c r="C7" s="10"/>
      <c r="D7" s="11"/>
      <c r="E7" s="21"/>
    </row>
    <row r="8" spans="1:5" ht="27" thickBot="1">
      <c r="A8" s="38" t="s">
        <v>27</v>
      </c>
      <c r="B8" s="12">
        <v>-1</v>
      </c>
      <c r="C8" s="12">
        <v>100</v>
      </c>
      <c r="D8" s="12">
        <v>0.9</v>
      </c>
      <c r="E8" s="12">
        <f>B8*C8*D8</f>
        <v>-90</v>
      </c>
    </row>
    <row r="9" spans="1:5" ht="27" thickBot="1">
      <c r="A9" s="38" t="s">
        <v>28</v>
      </c>
      <c r="B9" s="12">
        <v>1</v>
      </c>
      <c r="C9" s="12">
        <v>100</v>
      </c>
      <c r="D9" s="12">
        <v>0.8</v>
      </c>
      <c r="E9" s="12">
        <f t="shared" ref="E9:E12" si="0">B9*C9*D9</f>
        <v>80</v>
      </c>
    </row>
    <row r="10" spans="1:5" ht="14.4" thickBot="1">
      <c r="A10" s="38" t="s">
        <v>29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8" t="s">
        <v>30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38" t="s">
        <v>31</v>
      </c>
      <c r="B12" s="12">
        <v>1</v>
      </c>
      <c r="C12" s="12">
        <v>100</v>
      </c>
      <c r="D12" s="12">
        <v>0.7</v>
      </c>
      <c r="E12" s="12">
        <f t="shared" si="0"/>
        <v>70</v>
      </c>
    </row>
    <row r="13" spans="1:5" ht="14.4" thickBot="1">
      <c r="A13" s="17"/>
      <c r="B13" s="12"/>
      <c r="C13" s="12"/>
      <c r="D13" s="12"/>
      <c r="E13" s="12"/>
    </row>
    <row r="14" spans="1:5" ht="14.4" thickBot="1">
      <c r="A14" s="17"/>
      <c r="B14" s="12"/>
      <c r="C14" s="12"/>
      <c r="D14" s="12"/>
      <c r="E14" s="12"/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2" t="s">
        <v>7</v>
      </c>
      <c r="B18" s="22"/>
      <c r="C18" s="22"/>
      <c r="D18" s="22"/>
      <c r="E18" s="15">
        <f>SUM(E8:E17)</f>
        <v>260</v>
      </c>
    </row>
    <row r="19" spans="1:5">
      <c r="A19" s="23" t="s">
        <v>13</v>
      </c>
      <c r="B19" s="23"/>
      <c r="C19" s="23"/>
      <c r="D19" s="23"/>
      <c r="E19" s="15">
        <f>AVERAGE(E8:E17)</f>
        <v>52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tabSelected="1" view="pageBreakPreview" zoomScale="115" zoomScaleNormal="100" zoomScaleSheetLayoutView="115" workbookViewId="0">
      <selection activeCell="A8" sqref="A8:A10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3" t="s">
        <v>11</v>
      </c>
      <c r="B5" s="6" t="s">
        <v>0</v>
      </c>
      <c r="C5" s="7" t="s">
        <v>3</v>
      </c>
      <c r="D5" s="8" t="s">
        <v>5</v>
      </c>
      <c r="E5" s="20" t="s">
        <v>12</v>
      </c>
    </row>
    <row r="6" spans="1:5" ht="26.4">
      <c r="A6" s="33"/>
      <c r="B6" s="6" t="s">
        <v>1</v>
      </c>
      <c r="C6" s="7" t="s">
        <v>4</v>
      </c>
      <c r="D6" s="8" t="s">
        <v>6</v>
      </c>
      <c r="E6" s="20"/>
    </row>
    <row r="7" spans="1:5" ht="14.4" thickBot="1">
      <c r="A7" s="34"/>
      <c r="B7" s="9" t="s">
        <v>2</v>
      </c>
      <c r="C7" s="10"/>
      <c r="D7" s="11"/>
      <c r="E7" s="21"/>
    </row>
    <row r="8" spans="1:5" ht="27" thickBot="1">
      <c r="A8" s="38" t="s">
        <v>32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8" t="s">
        <v>33</v>
      </c>
      <c r="B9" s="12">
        <v>-1</v>
      </c>
      <c r="C9" s="12">
        <v>100</v>
      </c>
      <c r="D9" s="12">
        <v>0.8</v>
      </c>
      <c r="E9" s="12">
        <f t="shared" ref="E9:E10" si="0">B9*C9*D9</f>
        <v>-80</v>
      </c>
    </row>
    <row r="10" spans="1:5" ht="27" thickBot="1">
      <c r="A10" s="38" t="s">
        <v>34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19"/>
      <c r="B11" s="12"/>
      <c r="C11" s="12"/>
      <c r="D11" s="12"/>
      <c r="E11" s="12"/>
    </row>
    <row r="12" spans="1:5" ht="14.4" thickBot="1">
      <c r="A12" s="19"/>
      <c r="B12" s="12"/>
      <c r="C12" s="12"/>
      <c r="D12" s="12"/>
      <c r="E12" s="12"/>
    </row>
    <row r="13" spans="1:5" ht="14.4" thickBot="1">
      <c r="A13" s="13"/>
      <c r="B13" s="12"/>
      <c r="C13" s="12"/>
      <c r="D13" s="12"/>
      <c r="E13" s="12"/>
    </row>
    <row r="14" spans="1:5" ht="14.4" thickBot="1">
      <c r="A14" s="13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2" t="s">
        <v>7</v>
      </c>
      <c r="B18" s="22"/>
      <c r="C18" s="22"/>
      <c r="D18" s="22"/>
      <c r="E18" s="15">
        <f>SUM(E8:E17)</f>
        <v>120</v>
      </c>
    </row>
    <row r="19" spans="1:5">
      <c r="A19" s="23" t="s">
        <v>8</v>
      </c>
      <c r="B19" s="23"/>
      <c r="C19" s="23"/>
      <c r="D19" s="23"/>
      <c r="E19" s="15">
        <f>AVERAGE(E8:E17)</f>
        <v>40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view="pageBreakPreview" zoomScaleNormal="100" zoomScaleSheetLayoutView="100" workbookViewId="0">
      <selection activeCell="A19" sqref="A19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0.109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4" customHeight="1">
      <c r="A5" s="35" t="s">
        <v>11</v>
      </c>
      <c r="B5" s="35"/>
      <c r="C5" s="35"/>
      <c r="D5" s="35"/>
      <c r="E5" s="24" t="s">
        <v>12</v>
      </c>
    </row>
    <row r="6" spans="1:5" ht="14.4" customHeight="1">
      <c r="A6" s="35"/>
      <c r="B6" s="35"/>
      <c r="C6" s="35"/>
      <c r="D6" s="35"/>
      <c r="E6" s="24"/>
    </row>
    <row r="7" spans="1:5" ht="15" customHeight="1" thickBot="1">
      <c r="A7" s="36"/>
      <c r="B7" s="36"/>
      <c r="C7" s="36"/>
      <c r="D7" s="36"/>
      <c r="E7" s="25"/>
    </row>
    <row r="8" spans="1:5" ht="16.2" thickBot="1">
      <c r="A8" s="27" t="s">
        <v>35</v>
      </c>
      <c r="B8" s="28"/>
      <c r="C8" s="28"/>
      <c r="D8" s="29"/>
      <c r="E8" s="4">
        <f>'[1]الادارة الاستراتيجية '!E19</f>
        <v>40</v>
      </c>
    </row>
    <row r="9" spans="1:5" ht="15.6" thickBot="1">
      <c r="A9" s="30" t="s">
        <v>36</v>
      </c>
      <c r="B9" s="31"/>
      <c r="C9" s="31"/>
      <c r="D9" s="32"/>
      <c r="E9" s="4">
        <f>'[2]سجلات الشركة '!E20</f>
        <v>100</v>
      </c>
    </row>
    <row r="10" spans="1:5" ht="15.6" thickBot="1">
      <c r="A10" s="30" t="s">
        <v>37</v>
      </c>
      <c r="B10" s="31"/>
      <c r="C10" s="31"/>
      <c r="D10" s="32"/>
      <c r="E10" s="4">
        <f>'[3]حل المشكلات واتخاذ القرارات '!E19</f>
        <v>100</v>
      </c>
    </row>
    <row r="11" spans="1:5" ht="15.6" thickBot="1">
      <c r="A11" s="30" t="s">
        <v>38</v>
      </c>
      <c r="B11" s="31"/>
      <c r="C11" s="31"/>
      <c r="D11" s="32"/>
      <c r="E11" s="4">
        <f>'[4]اللوائح الحكومية '!E19</f>
        <v>52</v>
      </c>
    </row>
    <row r="12" spans="1:5" ht="15.6" thickBot="1">
      <c r="A12" s="30" t="s">
        <v>39</v>
      </c>
      <c r="B12" s="31"/>
      <c r="C12" s="31"/>
      <c r="D12" s="32"/>
      <c r="E12" s="4">
        <f>'[5]قيادة الصف الثاني '!E19</f>
        <v>40</v>
      </c>
    </row>
    <row r="13" spans="1:5">
      <c r="A13" s="39" t="s">
        <v>7</v>
      </c>
      <c r="B13" s="39"/>
      <c r="C13" s="39"/>
      <c r="D13" s="39"/>
      <c r="E13" s="2">
        <f>SUM(E8:E12)</f>
        <v>332</v>
      </c>
    </row>
    <row r="14" spans="1:5">
      <c r="A14" s="26" t="s">
        <v>13</v>
      </c>
      <c r="B14" s="26"/>
      <c r="C14" s="26"/>
      <c r="D14" s="26"/>
      <c r="E14" s="3">
        <f>AVERAGE(E8:E12)</f>
        <v>66.400000000000006</v>
      </c>
    </row>
  </sheetData>
  <mergeCells count="9">
    <mergeCell ref="A5:D7"/>
    <mergeCell ref="E5:E7"/>
    <mergeCell ref="A13:D13"/>
    <mergeCell ref="A14:D14"/>
    <mergeCell ref="A8:D8"/>
    <mergeCell ref="A9:D9"/>
    <mergeCell ref="A10:D10"/>
    <mergeCell ref="A11:D11"/>
    <mergeCell ref="A12:D12"/>
  </mergeCells>
  <pageMargins left="0.7" right="0.7" top="0.75" bottom="0.75" header="0.3" footer="0.3"/>
  <pageSetup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="70" zoomScaleNormal="100" zoomScaleSheetLayoutView="70" workbookViewId="0">
      <selection activeCell="R12" sqref="R12"/>
    </sheetView>
  </sheetViews>
  <sheetFormatPr defaultRowHeight="14.4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Strategic Management</vt:lpstr>
      <vt:lpstr> Company Records</vt:lpstr>
      <vt:lpstr>Problem Solving &amp; M. Decisions</vt:lpstr>
      <vt:lpstr>Government Regulations</vt:lpstr>
      <vt:lpstr>Second Line Leaders</vt:lpstr>
      <vt:lpstr> The Analysis Results </vt:lpstr>
      <vt:lpstr> Chart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Abdulnasser</cp:lastModifiedBy>
  <dcterms:created xsi:type="dcterms:W3CDTF">2023-04-14T23:06:09Z</dcterms:created>
  <dcterms:modified xsi:type="dcterms:W3CDTF">2023-10-19T08:18:45Z</dcterms:modified>
</cp:coreProperties>
</file>