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التسويق\الجزء الثالث\ملف محاور البرنامج مع المادة ورد لبعض المواضيع\الجلسة الخامسة\تحليل القيادة\"/>
    </mc:Choice>
  </mc:AlternateContent>
  <bookViews>
    <workbookView xWindow="0" yWindow="0" windowWidth="19200" windowHeight="6660" tabRatio="841" firstSheet="3" activeTab="8"/>
  </bookViews>
  <sheets>
    <sheet name="مدى وجود خطة متكاملة " sheetId="1" r:id="rId1"/>
    <sheet name="مدى وجود خطة تسويقية " sheetId="17" r:id="rId2"/>
    <sheet name="ادارة الكشوفات والميزانية " sheetId="16" r:id="rId3"/>
    <sheet name="نظام المعلومات الادارية" sheetId="18" r:id="rId4"/>
    <sheet name="تحسين جودة الانتاج والعمليات" sheetId="19" r:id="rId5"/>
    <sheet name="ادارة الموظفين " sheetId="20" r:id="rId6"/>
    <sheet name="تحليل المهارات الشخصية للقيادة" sheetId="21" r:id="rId7"/>
    <sheet name="نتيجة التحليل للبيئة الداخلية " sheetId="6" r:id="rId8"/>
    <sheet name="الرسم البياني " sheetId="1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1" l="1"/>
  <c r="E18" i="21"/>
  <c r="E19" i="21"/>
  <c r="E14" i="20"/>
  <c r="E15" i="20"/>
  <c r="E16" i="20"/>
  <c r="E13" i="19"/>
  <c r="E14" i="19"/>
  <c r="E14" i="18"/>
  <c r="E13" i="18"/>
  <c r="E15" i="16"/>
  <c r="E13" i="6" l="1"/>
  <c r="E10" i="6"/>
  <c r="E14" i="21"/>
  <c r="E15" i="21"/>
  <c r="E16" i="21"/>
  <c r="E20" i="21"/>
  <c r="E13" i="21"/>
  <c r="E12" i="21"/>
  <c r="E11" i="21"/>
  <c r="E10" i="21"/>
  <c r="E9" i="21"/>
  <c r="E8" i="21"/>
  <c r="E23" i="21" s="1"/>
  <c r="E14" i="6" s="1"/>
  <c r="E13" i="20"/>
  <c r="E12" i="20"/>
  <c r="E11" i="20"/>
  <c r="E10" i="20"/>
  <c r="E9" i="20"/>
  <c r="E8" i="20"/>
  <c r="E20" i="20" s="1"/>
  <c r="E11" i="19"/>
  <c r="E12" i="19"/>
  <c r="E13" i="16"/>
  <c r="E14" i="16"/>
  <c r="E17" i="17"/>
  <c r="E16" i="17"/>
  <c r="E15" i="17"/>
  <c r="E14" i="17"/>
  <c r="E13" i="17"/>
  <c r="E12" i="17"/>
  <c r="E22" i="21" l="1"/>
  <c r="E19" i="20"/>
  <c r="E10" i="19"/>
  <c r="E9" i="19"/>
  <c r="E19" i="19" s="1"/>
  <c r="E12" i="6" s="1"/>
  <c r="E8" i="19"/>
  <c r="E12" i="18"/>
  <c r="E11" i="18"/>
  <c r="E10" i="18"/>
  <c r="E9" i="18"/>
  <c r="E8" i="18"/>
  <c r="E12" i="16"/>
  <c r="E19" i="16" s="1"/>
  <c r="E11" i="17"/>
  <c r="E10" i="17"/>
  <c r="E9" i="17"/>
  <c r="E8" i="17"/>
  <c r="E19" i="17" s="1"/>
  <c r="E11" i="16"/>
  <c r="E10" i="16"/>
  <c r="E9" i="16"/>
  <c r="E8" i="16"/>
  <c r="E18" i="19" l="1"/>
  <c r="E18" i="18"/>
  <c r="E19" i="18"/>
  <c r="E11" i="6" s="1"/>
  <c r="E20" i="17"/>
  <c r="E9" i="6" s="1"/>
  <c r="E18" i="16"/>
  <c r="E9" i="1"/>
  <c r="E10" i="1"/>
  <c r="E11" i="1"/>
  <c r="E8" i="1"/>
  <c r="E19" i="1" l="1"/>
  <c r="E18" i="1"/>
  <c r="E8" i="6" l="1"/>
  <c r="E16" i="6" s="1"/>
  <c r="E15" i="6" l="1"/>
</calcChain>
</file>

<file path=xl/sharedStrings.xml><?xml version="1.0" encoding="utf-8"?>
<sst xmlns="http://schemas.openxmlformats.org/spreadsheetml/2006/main" count="146" uniqueCount="76">
  <si>
    <t>المتغيرات</t>
  </si>
  <si>
    <t>درجة التأثير</t>
  </si>
  <si>
    <t>إيجاباً وسلباً</t>
  </si>
  <si>
    <t>+ / --</t>
  </si>
  <si>
    <t>الأهمية</t>
  </si>
  <si>
    <t>1 إلى 100</t>
  </si>
  <si>
    <t>مدى وجودها</t>
  </si>
  <si>
    <t>0.1 إلى 1</t>
  </si>
  <si>
    <t xml:space="preserve">القيمة </t>
  </si>
  <si>
    <t xml:space="preserve">الإجمالي </t>
  </si>
  <si>
    <t xml:space="preserve">المتوسط ( اجمالي المتغيرات /عدد المتغيرات </t>
  </si>
  <si>
    <t xml:space="preserve">تمتلك الشركة خطة استراتيجية لثلاث سنوات </t>
  </si>
  <si>
    <t xml:space="preserve">تمتلك الشركة لخطط تشغيلية سنوية </t>
  </si>
  <si>
    <t xml:space="preserve">تعمل الشركة من خلال موازنات مالية مدروسة لثلاث سنوات </t>
  </si>
  <si>
    <t xml:space="preserve">تعمل الشركة على مراجعة الخطط بشكل ( شهري ، ربعي ، نصفي ، سنوي ) </t>
  </si>
  <si>
    <t xml:space="preserve">اهداف المبيعات والأرباح المخطط بشكل دقيق </t>
  </si>
  <si>
    <t xml:space="preserve">توجد استراتيجيات وتكتيكات تسويقية للثلاث سنوات القادمة </t>
  </si>
  <si>
    <t xml:space="preserve">وجود خطط مبيعات </t>
  </si>
  <si>
    <t xml:space="preserve">يتم تقسيم الاسوق وفقاً لمعايير مدروسة </t>
  </si>
  <si>
    <t xml:space="preserve">تعريف واضح ودقيق للسوق الذي تعمل به الشركة </t>
  </si>
  <si>
    <t xml:space="preserve">تعريف واضح ودقيق لاحتياجات ورغبات وتطلعات العملاء </t>
  </si>
  <si>
    <t>التحليل والتنبؤ بنمو الأسواق التي تعمل بها الشركة</t>
  </si>
  <si>
    <t xml:space="preserve">تحليل ودراسة المنافسين </t>
  </si>
  <si>
    <t xml:space="preserve">الترويج للمنتجات والخدمات بطرق بيع فريدة </t>
  </si>
  <si>
    <t xml:space="preserve">إدارة عمليات البحث والتطوير والجدولة الزمنية لها </t>
  </si>
  <si>
    <t xml:space="preserve">وجود سجلات مالية دقيقة ومحدثة </t>
  </si>
  <si>
    <t xml:space="preserve">الإدارة للتدفقات النقدية </t>
  </si>
  <si>
    <t>بيان بالأرباح والخسائر ( الدخل )</t>
  </si>
  <si>
    <t xml:space="preserve">تحليل لنقطة التعادل </t>
  </si>
  <si>
    <t xml:space="preserve">تحليل للانحرافات </t>
  </si>
  <si>
    <t xml:space="preserve">التحليل النسب المالية </t>
  </si>
  <si>
    <t xml:space="preserve">مقارنات التكلفة القياسية </t>
  </si>
  <si>
    <t xml:space="preserve">التسويات النقدية </t>
  </si>
  <si>
    <t xml:space="preserve">تتبع التطورات الجديدة في الصناعة الأسواق المستهدفة </t>
  </si>
  <si>
    <t xml:space="preserve">الحصول على المعلومات التجارية ودراستها </t>
  </si>
  <si>
    <t xml:space="preserve">الحصول على المعلومات الكافية حول جميع معلومات مؤشرات الأداء للشركة </t>
  </si>
  <si>
    <t xml:space="preserve">تزويد العملاء بأفضل المعلومات المتاح فيما يتعلق بالمنتجات والخدمات </t>
  </si>
  <si>
    <t xml:space="preserve">إبقاء جميع موظفي الشركة على اطلاع كافي </t>
  </si>
  <si>
    <t>إدارة امن المعلومات الخاصة بالشركة .</t>
  </si>
  <si>
    <t xml:space="preserve">التحديث الدائم لنظم المعلومات </t>
  </si>
  <si>
    <t xml:space="preserve">سياسة جودة المنتجات والخدمات </t>
  </si>
  <si>
    <t xml:space="preserve">وضع معايير عالية لضبط الجودة </t>
  </si>
  <si>
    <t xml:space="preserve">توفير البيئة الأمنه للعمل والحفاظ عليها </t>
  </si>
  <si>
    <t xml:space="preserve">العمل الدائم على تحسين جودة المنتجات والخدمات التي تقدمها الشركة </t>
  </si>
  <si>
    <t xml:space="preserve">عدم التسامح في الأداء السيء </t>
  </si>
  <si>
    <t xml:space="preserve">العمل بتكاملية وحرفية ومهنية عالية </t>
  </si>
  <si>
    <t xml:space="preserve">توفير بالإمكانيات المادية لتحسين مظهر الشركة كتعبير عن قيادة الشركة  السوق </t>
  </si>
  <si>
    <t xml:space="preserve">التحقق من ان اهداف الشركة واضحة </t>
  </si>
  <si>
    <t xml:space="preserve">التواصل للتأكد من فهم الموظفين للأهداف </t>
  </si>
  <si>
    <t>وجود هياكل للوظائف الإدارية وسياسة للصلاحيات المسئوليات .</t>
  </si>
  <si>
    <t xml:space="preserve">وجود توصيفات وظيفية مكتوبة </t>
  </si>
  <si>
    <t xml:space="preserve">تقييمات منتظمة للتقدم والأداء </t>
  </si>
  <si>
    <t xml:space="preserve">ممارسات التوظيف العادلة </t>
  </si>
  <si>
    <t xml:space="preserve">وجود هيكل أجور عادل </t>
  </si>
  <si>
    <t xml:space="preserve">تشجيع الابداع والابتكار  والاداء المتميز </t>
  </si>
  <si>
    <t xml:space="preserve">الاهتمام بالتعلم والنمو </t>
  </si>
  <si>
    <t xml:space="preserve">قدرات القادة في حل المشكلات </t>
  </si>
  <si>
    <t>البقاء في هدوء دائم .</t>
  </si>
  <si>
    <t xml:space="preserve">الاتسام بالموضوعية اثناء النقاشات </t>
  </si>
  <si>
    <t xml:space="preserve">الاستماع الى الموظفين </t>
  </si>
  <si>
    <t xml:space="preserve">القدرة على إدارة التغيير لتقليل الاثار السلبية </t>
  </si>
  <si>
    <t xml:space="preserve">اتخاذ القرارات الفورية المدروسة </t>
  </si>
  <si>
    <t xml:space="preserve">القدرة على تحليل الحقائق اثناء إدارة المشكلات الإدارية </t>
  </si>
  <si>
    <t>تفويض المهام التي يمكن ان يقوم بها شخص اخر بكفاءة اكبر .</t>
  </si>
  <si>
    <t xml:space="preserve">امتلاك القدرة العالية على تحليل الخيارات المتاحة </t>
  </si>
  <si>
    <t xml:space="preserve">التعلم والقراءة المستمرة </t>
  </si>
  <si>
    <t xml:space="preserve">تحسين المهارات الشخصية </t>
  </si>
  <si>
    <t xml:space="preserve">النظر الى المخاطر وتقييمها </t>
  </si>
  <si>
    <t xml:space="preserve">الإيجابية في التعامل مع الموظفين والشركاء والعملاء </t>
  </si>
  <si>
    <t xml:space="preserve">مدى وجود خطة متكاملة </t>
  </si>
  <si>
    <t xml:space="preserve">مدى وجودخطة تسويقية </t>
  </si>
  <si>
    <t xml:space="preserve">إدارة الكشوفات والميزانيو </t>
  </si>
  <si>
    <t xml:space="preserve">نظام المعلومات الإدارية </t>
  </si>
  <si>
    <t xml:space="preserve">تحسين جودة الإنتاج والعمليات </t>
  </si>
  <si>
    <t xml:space="preserve">إدارة الموظفين </t>
  </si>
  <si>
    <t xml:space="preserve">المهارات الشخصية للقيادة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</si>
</sst>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Al Qabas Light"/>
      <charset val="178"/>
    </font>
    <font>
      <sz val="12"/>
      <color rgb="FFFFFFFF"/>
      <name val="Al Qabas Light"/>
      <charset val="178"/>
    </font>
    <font>
      <b/>
      <sz val="11"/>
      <color rgb="FFFFFFFF"/>
      <name val="Al Qabas Light"/>
      <charset val="178"/>
    </font>
    <font>
      <sz val="11"/>
      <name val="Al Qabas Light"/>
      <charset val="178"/>
    </font>
    <font>
      <b/>
      <sz val="12"/>
      <color rgb="FFFFFFFF"/>
      <name val="Al Qabas Light"/>
      <charset val="178"/>
    </font>
    <font>
      <sz val="11"/>
      <color theme="0"/>
      <name val="Al Qabas Light"/>
      <charset val="178"/>
    </font>
    <font>
      <b/>
      <sz val="11"/>
      <color theme="0"/>
      <name val="Al Qabas Light"/>
      <charset val="178"/>
    </font>
    <font>
      <sz val="10"/>
      <color rgb="FF000000"/>
      <name val="Al Qabas Light"/>
      <charset val="178"/>
    </font>
    <font>
      <b/>
      <sz val="10"/>
      <color rgb="FFFFFFFF"/>
      <name val="Al Qabas Light"/>
      <charset val="178"/>
    </font>
    <font>
      <sz val="10"/>
      <color theme="1"/>
      <name val="Al Qabas Light"/>
      <charset val="178"/>
    </font>
    <font>
      <sz val="10"/>
      <color rgb="FFFFFFFF"/>
      <name val="Al Qabas Light"/>
      <charset val="178"/>
    </font>
    <font>
      <sz val="10"/>
      <name val="Al Qabas Light"/>
      <charset val="178"/>
    </font>
    <font>
      <sz val="10"/>
      <color theme="0"/>
      <name val="Al Qabas Light"/>
      <charset val="178"/>
    </font>
    <font>
      <b/>
      <sz val="10"/>
      <color theme="0"/>
      <name val="Al Qabas Light"/>
      <charset val="17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B929B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" fontId="7" fillId="7" borderId="0" xfId="0" applyNumberFormat="1" applyFont="1" applyFill="1"/>
    <xf numFmtId="1" fontId="7" fillId="9" borderId="0" xfId="0" applyNumberFormat="1" applyFont="1" applyFill="1"/>
    <xf numFmtId="1" fontId="4" fillId="2" borderId="2" xfId="0" applyNumberFormat="1" applyFont="1" applyFill="1" applyBorder="1" applyAlignment="1">
      <alignment horizontal="center" vertical="center" wrapText="1"/>
    </xf>
    <xf numFmtId="0" fontId="1" fillId="10" borderId="0" xfId="0" applyFont="1" applyFill="1"/>
    <xf numFmtId="0" fontId="9" fillId="3" borderId="0" xfId="0" applyFont="1" applyFill="1" applyAlignment="1">
      <alignment horizontal="center" vertical="center" wrapText="1" readingOrder="2"/>
    </xf>
    <xf numFmtId="0" fontId="9" fillId="4" borderId="0" xfId="0" applyFont="1" applyFill="1" applyAlignment="1">
      <alignment horizontal="center" vertical="center" wrapText="1" readingOrder="2"/>
    </xf>
    <xf numFmtId="0" fontId="9" fillId="5" borderId="0" xfId="0" applyFont="1" applyFill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 wrapText="1" readingOrder="2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right" vertical="center" wrapText="1" readingOrder="2"/>
    </xf>
    <xf numFmtId="0" fontId="12" fillId="2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right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4" fillId="7" borderId="0" xfId="0" applyFont="1" applyFill="1"/>
    <xf numFmtId="0" fontId="13" fillId="7" borderId="2" xfId="0" applyFont="1" applyFill="1" applyBorder="1" applyAlignment="1">
      <alignment vertical="center" wrapText="1" readingOrder="2"/>
    </xf>
    <xf numFmtId="0" fontId="13" fillId="7" borderId="2" xfId="0" applyFont="1" applyFill="1" applyBorder="1" applyAlignment="1">
      <alignment vertical="center" wrapText="1"/>
    </xf>
    <xf numFmtId="1" fontId="14" fillId="7" borderId="0" xfId="0" applyNumberFormat="1" applyFont="1" applyFill="1"/>
    <xf numFmtId="0" fontId="8" fillId="2" borderId="0" xfId="0" applyFont="1" applyFill="1" applyAlignment="1">
      <alignment horizontal="center" vertical="center" wrapText="1" readingOrder="2"/>
    </xf>
    <xf numFmtId="0" fontId="8" fillId="2" borderId="1" xfId="0" applyFont="1" applyFill="1" applyBorder="1" applyAlignment="1">
      <alignment horizontal="center" vertical="center" wrapText="1" readingOrder="2"/>
    </xf>
    <xf numFmtId="0" fontId="9" fillId="6" borderId="0" xfId="0" applyFont="1" applyFill="1" applyAlignment="1">
      <alignment horizontal="center" vertical="center" wrapText="1" readingOrder="2"/>
    </xf>
    <xf numFmtId="0" fontId="9" fillId="6" borderId="1" xfId="0" applyFont="1" applyFill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8" borderId="0" xfId="0" applyFont="1" applyFill="1" applyAlignment="1">
      <alignment horizontal="center" vertical="center" wrapText="1" readingOrder="2"/>
    </xf>
    <xf numFmtId="0" fontId="6" fillId="8" borderId="1" xfId="0" applyFont="1" applyFill="1" applyBorder="1" applyAlignment="1">
      <alignment horizontal="center" vertical="center" wrapText="1" readingOrder="2"/>
    </xf>
    <xf numFmtId="0" fontId="3" fillId="8" borderId="0" xfId="0" applyFont="1" applyFill="1" applyAlignment="1">
      <alignment horizontal="center" vertical="center" wrapText="1" readingOrder="2"/>
    </xf>
    <xf numFmtId="0" fontId="3" fillId="8" borderId="1" xfId="0" applyFont="1" applyFill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7" borderId="4" xfId="0" applyFont="1" applyFill="1" applyBorder="1" applyAlignment="1">
      <alignment horizontal="center" vertical="center" wrapText="1" readingOrder="2"/>
    </xf>
    <xf numFmtId="0" fontId="5" fillId="7" borderId="5" xfId="0" applyFont="1" applyFill="1" applyBorder="1" applyAlignment="1">
      <alignment horizontal="center" vertical="center" wrapText="1" readingOrder="2"/>
    </xf>
    <xf numFmtId="0" fontId="5" fillId="7" borderId="6" xfId="0" applyFont="1" applyFill="1" applyBorder="1" applyAlignment="1">
      <alignment horizontal="center" vertical="center" wrapText="1" readingOrder="2"/>
    </xf>
    <xf numFmtId="0" fontId="2" fillId="7" borderId="4" xfId="0" applyFont="1" applyFill="1" applyBorder="1" applyAlignment="1">
      <alignment horizontal="center" vertical="center" wrapText="1" readingOrder="2"/>
    </xf>
    <xf numFmtId="0" fontId="2" fillId="7" borderId="5" xfId="0" applyFont="1" applyFill="1" applyBorder="1" applyAlignment="1">
      <alignment horizontal="center" vertical="center" wrapText="1" readingOrder="2"/>
    </xf>
    <xf numFmtId="0" fontId="2" fillId="7" borderId="6" xfId="0" applyFont="1" applyFill="1" applyBorder="1" applyAlignment="1">
      <alignment horizontal="center" vertical="center" wrapText="1" readingOrder="2"/>
    </xf>
    <xf numFmtId="0" fontId="13" fillId="7" borderId="2" xfId="0" applyFont="1" applyFill="1" applyBorder="1" applyAlignment="1">
      <alignment horizontal="right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B92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74179231680454"/>
          <c:y val="0.14575991680285247"/>
          <c:w val="0.43554788462878491"/>
          <c:h val="0.89811271232605361"/>
        </c:manualLayout>
      </c:layout>
      <c:radarChart>
        <c:radarStyle val="marker"/>
        <c:varyColors val="0"/>
        <c:ser>
          <c:idx val="3"/>
          <c:order val="3"/>
          <c:tx>
            <c:strRef>
              <c:f>'نتيجة التحليل للبيئة الداخلية '!$E$5</c:f>
              <c:strCache>
                <c:ptCount val="1"/>
                <c:pt idx="0">
                  <c:v>القيمة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062278839348902E-2"/>
                  <c:y val="-5.76513256212226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19-4975-B9B7-240A14AED4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'نتيجة التحليل للبيئة الداخلية '!$A$6:$A$14</c:f>
              <c:strCache>
                <c:ptCount val="9"/>
                <c:pt idx="2">
                  <c:v>مدى وجود خطة متكاملة </c:v>
                </c:pt>
                <c:pt idx="3">
                  <c:v>مدى وجودخطة تسويقية </c:v>
                </c:pt>
                <c:pt idx="4">
                  <c:v>إدارة الكشوفات والميزانيو </c:v>
                </c:pt>
                <c:pt idx="5">
                  <c:v>نظام المعلومات الإدارية </c:v>
                </c:pt>
                <c:pt idx="6">
                  <c:v>تحسين جودة الإنتاج والعمليات </c:v>
                </c:pt>
                <c:pt idx="7">
                  <c:v>إدارة الموظفين </c:v>
                </c:pt>
                <c:pt idx="8">
                  <c:v>المهارات الشخصية للقيادة </c:v>
                </c:pt>
              </c:strCache>
            </c:strRef>
          </c:cat>
          <c:val>
            <c:numRef>
              <c:f>'نتيجة التحليل للبيئة الداخلية '!$E$6:$E$14</c:f>
              <c:numCache>
                <c:formatCode>General</c:formatCode>
                <c:ptCount val="9"/>
                <c:pt idx="2" formatCode="0">
                  <c:v>55</c:v>
                </c:pt>
                <c:pt idx="3" formatCode="0">
                  <c:v>100</c:v>
                </c:pt>
                <c:pt idx="4" formatCode="0">
                  <c:v>100</c:v>
                </c:pt>
                <c:pt idx="5" formatCode="0">
                  <c:v>65.714285714285708</c:v>
                </c:pt>
                <c:pt idx="6" formatCode="0">
                  <c:v>74.285714285714292</c:v>
                </c:pt>
                <c:pt idx="7" formatCode="0">
                  <c:v>100</c:v>
                </c:pt>
                <c:pt idx="8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9-4975-B9B7-240A14AE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57480"/>
        <c:axId val="49215616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'نتيجة التحليل للبيئة الداخلية '!$B$5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'نتيجة التحليل للبيئة الداخلية '!$A$6:$A$14</c15:sqref>
                        </c15:formulaRef>
                      </c:ext>
                    </c:extLst>
                    <c:strCache>
                      <c:ptCount val="9"/>
                      <c:pt idx="2">
                        <c:v>مدى وجود خطة متكاملة </c:v>
                      </c:pt>
                      <c:pt idx="3">
                        <c:v>مدى وجودخطة تسويقية </c:v>
                      </c:pt>
                      <c:pt idx="4">
                        <c:v>إدارة الكشوفات والميزانيو </c:v>
                      </c:pt>
                      <c:pt idx="5">
                        <c:v>نظام المعلومات الإدارية </c:v>
                      </c:pt>
                      <c:pt idx="6">
                        <c:v>تحسين جودة الإنتاج والعمليات </c:v>
                      </c:pt>
                      <c:pt idx="7">
                        <c:v>إدارة الموظفين </c:v>
                      </c:pt>
                      <c:pt idx="8">
                        <c:v>المهارات الشخصية للقيادة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'نتيجة التحليل للبيئة الداخلية '!$B$6:$B$14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B19-4975-B9B7-240A14AED460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'!$C$5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'!$A$6:$A$14</c15:sqref>
                        </c15:formulaRef>
                      </c:ext>
                    </c:extLst>
                    <c:strCache>
                      <c:ptCount val="9"/>
                      <c:pt idx="2">
                        <c:v>مدى وجود خطة متكاملة </c:v>
                      </c:pt>
                      <c:pt idx="3">
                        <c:v>مدى وجودخطة تسويقية </c:v>
                      </c:pt>
                      <c:pt idx="4">
                        <c:v>إدارة الكشوفات والميزانيو </c:v>
                      </c:pt>
                      <c:pt idx="5">
                        <c:v>نظام المعلومات الإدارية </c:v>
                      </c:pt>
                      <c:pt idx="6">
                        <c:v>تحسين جودة الإنتاج والعمليات </c:v>
                      </c:pt>
                      <c:pt idx="7">
                        <c:v>إدارة الموظفين </c:v>
                      </c:pt>
                      <c:pt idx="8">
                        <c:v>المهارات الشخصية للقيادة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'!$C$6:$C$14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B19-4975-B9B7-240A14AED460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'!$D$5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'!$A$6:$A$14</c15:sqref>
                        </c15:formulaRef>
                      </c:ext>
                    </c:extLst>
                    <c:strCache>
                      <c:ptCount val="9"/>
                      <c:pt idx="2">
                        <c:v>مدى وجود خطة متكاملة </c:v>
                      </c:pt>
                      <c:pt idx="3">
                        <c:v>مدى وجودخطة تسويقية </c:v>
                      </c:pt>
                      <c:pt idx="4">
                        <c:v>إدارة الكشوفات والميزانيو </c:v>
                      </c:pt>
                      <c:pt idx="5">
                        <c:v>نظام المعلومات الإدارية </c:v>
                      </c:pt>
                      <c:pt idx="6">
                        <c:v>تحسين جودة الإنتاج والعمليات </c:v>
                      </c:pt>
                      <c:pt idx="7">
                        <c:v>إدارة الموظفين </c:v>
                      </c:pt>
                      <c:pt idx="8">
                        <c:v>المهارات الشخصية للقيادة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'!$D$6:$D$14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B19-4975-B9B7-240A14AED460}"/>
                  </c:ext>
                </c:extLst>
              </c15:ser>
            </c15:filteredRadarSeries>
          </c:ext>
        </c:extLst>
      </c:radarChart>
      <c:catAx>
        <c:axId val="49215748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 Qabas Light" panose="00000400000000000000" pitchFamily="2" charset="-78"/>
                <a:ea typeface="+mn-ea"/>
                <a:cs typeface="Al Qabas Light" panose="00000400000000000000" pitchFamily="2" charset="-78"/>
              </a:defRPr>
            </a:pPr>
            <a:endParaRPr lang="en-US"/>
          </a:p>
        </c:txPr>
        <c:crossAx val="492156168"/>
        <c:crosses val="autoZero"/>
        <c:auto val="1"/>
        <c:lblAlgn val="ctr"/>
        <c:lblOffset val="100"/>
        <c:noMultiLvlLbl val="0"/>
      </c:catAx>
      <c:valAx>
        <c:axId val="49215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157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14</xdr:col>
      <xdr:colOff>603248</xdr:colOff>
      <xdr:row>29</xdr:row>
      <xdr:rowOff>158750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topLeftCell="A4" zoomScale="115" zoomScaleNormal="100" zoomScaleSheetLayoutView="115" workbookViewId="0">
      <selection activeCell="B12" sqref="B12:E13"/>
    </sheetView>
  </sheetViews>
  <sheetFormatPr defaultRowHeight="13.5" x14ac:dyDescent="0.25"/>
  <cols>
    <col min="1" max="1" width="59.63281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 x14ac:dyDescent="0.25">
      <c r="A1" s="5"/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20" t="s">
        <v>0</v>
      </c>
      <c r="B5" s="6" t="s">
        <v>1</v>
      </c>
      <c r="C5" s="7" t="s">
        <v>4</v>
      </c>
      <c r="D5" s="8" t="s">
        <v>6</v>
      </c>
      <c r="E5" s="22" t="s">
        <v>8</v>
      </c>
    </row>
    <row r="6" spans="1:5" x14ac:dyDescent="0.25">
      <c r="A6" s="20"/>
      <c r="B6" s="6" t="s">
        <v>2</v>
      </c>
      <c r="C6" s="7" t="s">
        <v>5</v>
      </c>
      <c r="D6" s="8" t="s">
        <v>7</v>
      </c>
      <c r="E6" s="22"/>
    </row>
    <row r="7" spans="1:5" ht="14" thickBot="1" x14ac:dyDescent="0.3">
      <c r="A7" s="21"/>
      <c r="B7" s="9" t="s">
        <v>3</v>
      </c>
      <c r="C7" s="10"/>
      <c r="D7" s="11"/>
      <c r="E7" s="23"/>
    </row>
    <row r="8" spans="1:5" ht="14" thickBot="1" x14ac:dyDescent="0.3">
      <c r="A8" s="12" t="s">
        <v>11</v>
      </c>
      <c r="B8" s="13">
        <v>1</v>
      </c>
      <c r="C8" s="13">
        <v>100</v>
      </c>
      <c r="D8" s="13">
        <v>1</v>
      </c>
      <c r="E8" s="13">
        <f>B8*C8*D8</f>
        <v>100</v>
      </c>
    </row>
    <row r="9" spans="1:5" ht="14" thickBot="1" x14ac:dyDescent="0.3">
      <c r="A9" s="12" t="s">
        <v>12</v>
      </c>
      <c r="B9" s="13">
        <v>-1</v>
      </c>
      <c r="C9" s="13">
        <v>100</v>
      </c>
      <c r="D9" s="13">
        <v>0.8</v>
      </c>
      <c r="E9" s="13">
        <f t="shared" ref="E9:E12" si="0">B9*C9*D9</f>
        <v>-80</v>
      </c>
    </row>
    <row r="10" spans="1:5" ht="14" thickBot="1" x14ac:dyDescent="0.3">
      <c r="A10" s="12" t="s">
        <v>13</v>
      </c>
      <c r="B10" s="13">
        <v>1</v>
      </c>
      <c r="C10" s="13">
        <v>100</v>
      </c>
      <c r="D10" s="13">
        <v>1</v>
      </c>
      <c r="E10" s="13">
        <f t="shared" si="0"/>
        <v>100</v>
      </c>
    </row>
    <row r="11" spans="1:5" ht="15.5" customHeight="1" thickBot="1" x14ac:dyDescent="0.3">
      <c r="A11" s="12" t="s">
        <v>14</v>
      </c>
      <c r="B11" s="13">
        <v>1</v>
      </c>
      <c r="C11" s="13">
        <v>100</v>
      </c>
      <c r="D11" s="13">
        <v>1</v>
      </c>
      <c r="E11" s="13">
        <f t="shared" si="0"/>
        <v>100</v>
      </c>
    </row>
    <row r="12" spans="1:5" ht="14" thickBot="1" x14ac:dyDescent="0.3">
      <c r="A12" s="12"/>
      <c r="B12" s="13"/>
      <c r="C12" s="13"/>
      <c r="D12" s="13"/>
      <c r="E12" s="13"/>
    </row>
    <row r="13" spans="1:5" ht="14" thickBot="1" x14ac:dyDescent="0.3">
      <c r="A13" s="14"/>
      <c r="B13" s="13"/>
      <c r="C13" s="13"/>
      <c r="D13" s="13"/>
      <c r="E13" s="13"/>
    </row>
    <row r="14" spans="1:5" ht="14" thickBot="1" x14ac:dyDescent="0.3">
      <c r="A14" s="15"/>
      <c r="B14" s="13"/>
      <c r="C14" s="13"/>
      <c r="D14" s="13"/>
      <c r="E14" s="13"/>
    </row>
    <row r="15" spans="1:5" ht="14" thickBot="1" x14ac:dyDescent="0.3">
      <c r="A15" s="15"/>
      <c r="B15" s="13"/>
      <c r="C15" s="13"/>
      <c r="D15" s="13"/>
      <c r="E15" s="13"/>
    </row>
    <row r="16" spans="1:5" ht="14" thickBot="1" x14ac:dyDescent="0.3">
      <c r="A16" s="15"/>
      <c r="B16" s="13"/>
      <c r="C16" s="13"/>
      <c r="D16" s="13"/>
      <c r="E16" s="13"/>
    </row>
    <row r="17" spans="1:5" ht="14" thickBot="1" x14ac:dyDescent="0.3">
      <c r="A17" s="15"/>
      <c r="B17" s="13"/>
      <c r="C17" s="13"/>
      <c r="D17" s="13"/>
      <c r="E17" s="13"/>
    </row>
    <row r="18" spans="1:5" x14ac:dyDescent="0.25">
      <c r="A18" s="24" t="s">
        <v>9</v>
      </c>
      <c r="B18" s="24"/>
      <c r="C18" s="24"/>
      <c r="D18" s="24"/>
      <c r="E18" s="16">
        <f>SUM(E8:E17)</f>
        <v>220</v>
      </c>
    </row>
    <row r="19" spans="1:5" x14ac:dyDescent="0.25">
      <c r="A19" s="25" t="s">
        <v>10</v>
      </c>
      <c r="B19" s="25"/>
      <c r="C19" s="25"/>
      <c r="D19" s="25"/>
      <c r="E19" s="16">
        <f>AVERAGE(E8:E17)</f>
        <v>55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rightToLeft="1" view="pageBreakPreview" topLeftCell="A4" zoomScale="115" zoomScaleNormal="100" zoomScaleSheetLayoutView="115" workbookViewId="0">
      <selection activeCell="D8" sqref="D8"/>
    </sheetView>
  </sheetViews>
  <sheetFormatPr defaultRowHeight="13.5" x14ac:dyDescent="0.25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 x14ac:dyDescent="0.25">
      <c r="A1" s="5"/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20" t="s">
        <v>0</v>
      </c>
      <c r="B5" s="6" t="s">
        <v>1</v>
      </c>
      <c r="C5" s="7" t="s">
        <v>4</v>
      </c>
      <c r="D5" s="8" t="s">
        <v>6</v>
      </c>
      <c r="E5" s="22" t="s">
        <v>8</v>
      </c>
    </row>
    <row r="6" spans="1:5" x14ac:dyDescent="0.25">
      <c r="A6" s="20"/>
      <c r="B6" s="6" t="s">
        <v>2</v>
      </c>
      <c r="C6" s="7" t="s">
        <v>5</v>
      </c>
      <c r="D6" s="8" t="s">
        <v>7</v>
      </c>
      <c r="E6" s="22"/>
    </row>
    <row r="7" spans="1:5" ht="14" thickBot="1" x14ac:dyDescent="0.3">
      <c r="A7" s="21"/>
      <c r="B7" s="9" t="s">
        <v>3</v>
      </c>
      <c r="C7" s="10"/>
      <c r="D7" s="11"/>
      <c r="E7" s="23"/>
    </row>
    <row r="8" spans="1:5" ht="14" thickBot="1" x14ac:dyDescent="0.3">
      <c r="A8" s="17" t="s">
        <v>15</v>
      </c>
      <c r="B8" s="13">
        <v>1</v>
      </c>
      <c r="C8" s="13">
        <v>100</v>
      </c>
      <c r="D8" s="13">
        <v>1</v>
      </c>
      <c r="E8" s="13">
        <f>B8*C8*D8</f>
        <v>100</v>
      </c>
    </row>
    <row r="9" spans="1:5" ht="14" thickBot="1" x14ac:dyDescent="0.3">
      <c r="A9" s="17" t="s">
        <v>16</v>
      </c>
      <c r="B9" s="13">
        <v>1</v>
      </c>
      <c r="C9" s="13">
        <v>100</v>
      </c>
      <c r="D9" s="13">
        <v>1</v>
      </c>
      <c r="E9" s="13">
        <f t="shared" ref="E9:E11" si="0">B9*C9*D9</f>
        <v>100</v>
      </c>
    </row>
    <row r="10" spans="1:5" ht="14" thickBot="1" x14ac:dyDescent="0.3">
      <c r="A10" s="17" t="s">
        <v>17</v>
      </c>
      <c r="B10" s="13">
        <v>1</v>
      </c>
      <c r="C10" s="13">
        <v>100</v>
      </c>
      <c r="D10" s="13">
        <v>1</v>
      </c>
      <c r="E10" s="13">
        <f t="shared" si="0"/>
        <v>100</v>
      </c>
    </row>
    <row r="11" spans="1:5" ht="14" thickBot="1" x14ac:dyDescent="0.3">
      <c r="A11" s="17" t="s">
        <v>18</v>
      </c>
      <c r="B11" s="13">
        <v>1</v>
      </c>
      <c r="C11" s="13">
        <v>100</v>
      </c>
      <c r="D11" s="13">
        <v>1</v>
      </c>
      <c r="E11" s="13">
        <f t="shared" si="0"/>
        <v>100</v>
      </c>
    </row>
    <row r="12" spans="1:5" ht="14" thickBot="1" x14ac:dyDescent="0.3">
      <c r="A12" s="17" t="s">
        <v>19</v>
      </c>
      <c r="B12" s="13">
        <v>1</v>
      </c>
      <c r="C12" s="13">
        <v>100</v>
      </c>
      <c r="D12" s="13">
        <v>1</v>
      </c>
      <c r="E12" s="13">
        <f t="shared" ref="E12:E18" si="1">B12*C12*D12</f>
        <v>100</v>
      </c>
    </row>
    <row r="13" spans="1:5" ht="14" thickBot="1" x14ac:dyDescent="0.3">
      <c r="A13" s="18" t="s">
        <v>20</v>
      </c>
      <c r="B13" s="13">
        <v>1</v>
      </c>
      <c r="C13" s="13">
        <v>100</v>
      </c>
      <c r="D13" s="13">
        <v>1</v>
      </c>
      <c r="E13" s="13">
        <f t="shared" si="1"/>
        <v>100</v>
      </c>
    </row>
    <row r="14" spans="1:5" ht="14" thickBot="1" x14ac:dyDescent="0.3">
      <c r="A14" s="18" t="s">
        <v>21</v>
      </c>
      <c r="B14" s="13">
        <v>1</v>
      </c>
      <c r="C14" s="13">
        <v>100</v>
      </c>
      <c r="D14" s="13">
        <v>1</v>
      </c>
      <c r="E14" s="13">
        <f t="shared" si="1"/>
        <v>100</v>
      </c>
    </row>
    <row r="15" spans="1:5" ht="14" thickBot="1" x14ac:dyDescent="0.3">
      <c r="A15" s="14" t="s">
        <v>22</v>
      </c>
      <c r="B15" s="13">
        <v>1</v>
      </c>
      <c r="C15" s="13">
        <v>100</v>
      </c>
      <c r="D15" s="13">
        <v>1</v>
      </c>
      <c r="E15" s="13">
        <f t="shared" si="1"/>
        <v>100</v>
      </c>
    </row>
    <row r="16" spans="1:5" ht="14" thickBot="1" x14ac:dyDescent="0.3">
      <c r="A16" s="14" t="s">
        <v>23</v>
      </c>
      <c r="B16" s="13">
        <v>1</v>
      </c>
      <c r="C16" s="13">
        <v>100</v>
      </c>
      <c r="D16" s="13">
        <v>1</v>
      </c>
      <c r="E16" s="13">
        <f t="shared" si="1"/>
        <v>100</v>
      </c>
    </row>
    <row r="17" spans="1:5" ht="14" thickBot="1" x14ac:dyDescent="0.3">
      <c r="A17" s="14" t="s">
        <v>24</v>
      </c>
      <c r="B17" s="13">
        <v>1</v>
      </c>
      <c r="C17" s="13">
        <v>100</v>
      </c>
      <c r="D17" s="13">
        <v>1</v>
      </c>
      <c r="E17" s="13">
        <f t="shared" si="1"/>
        <v>100</v>
      </c>
    </row>
    <row r="18" spans="1:5" ht="14" thickBot="1" x14ac:dyDescent="0.3">
      <c r="A18" s="14"/>
      <c r="B18" s="13"/>
      <c r="C18" s="13"/>
      <c r="D18" s="13"/>
      <c r="E18" s="13"/>
    </row>
    <row r="19" spans="1:5" x14ac:dyDescent="0.25">
      <c r="A19" s="24" t="s">
        <v>9</v>
      </c>
      <c r="B19" s="24"/>
      <c r="C19" s="24"/>
      <c r="D19" s="24"/>
      <c r="E19" s="16">
        <f>SUM(E8:E18)</f>
        <v>1000</v>
      </c>
    </row>
    <row r="20" spans="1:5" x14ac:dyDescent="0.25">
      <c r="A20" s="25" t="s">
        <v>10</v>
      </c>
      <c r="B20" s="25"/>
      <c r="C20" s="25"/>
      <c r="D20" s="25"/>
      <c r="E20" s="19">
        <f>AVERAGE(E8:E18)</f>
        <v>100</v>
      </c>
    </row>
  </sheetData>
  <mergeCells count="4">
    <mergeCell ref="A5:A7"/>
    <mergeCell ref="E5:E7"/>
    <mergeCell ref="A19:D19"/>
    <mergeCell ref="A20:D20"/>
  </mergeCells>
  <pageMargins left="0.7" right="0.7" top="0.75" bottom="0.7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topLeftCell="A10" zoomScale="115" zoomScaleNormal="100" zoomScaleSheetLayoutView="115" workbookViewId="0">
      <selection activeCell="D11" sqref="D11"/>
    </sheetView>
  </sheetViews>
  <sheetFormatPr defaultRowHeight="13.5" x14ac:dyDescent="0.25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 x14ac:dyDescent="0.25">
      <c r="A1" s="5"/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20" t="s">
        <v>0</v>
      </c>
      <c r="B5" s="6" t="s">
        <v>1</v>
      </c>
      <c r="C5" s="7" t="s">
        <v>4</v>
      </c>
      <c r="D5" s="8" t="s">
        <v>6</v>
      </c>
      <c r="E5" s="22" t="s">
        <v>8</v>
      </c>
    </row>
    <row r="6" spans="1:5" x14ac:dyDescent="0.25">
      <c r="A6" s="20"/>
      <c r="B6" s="6" t="s">
        <v>2</v>
      </c>
      <c r="C6" s="7" t="s">
        <v>5</v>
      </c>
      <c r="D6" s="8" t="s">
        <v>7</v>
      </c>
      <c r="E6" s="22"/>
    </row>
    <row r="7" spans="1:5" ht="14" thickBot="1" x14ac:dyDescent="0.3">
      <c r="A7" s="21"/>
      <c r="B7" s="9" t="s">
        <v>3</v>
      </c>
      <c r="C7" s="10"/>
      <c r="D7" s="11"/>
      <c r="E7" s="23"/>
    </row>
    <row r="8" spans="1:5" ht="14" thickBot="1" x14ac:dyDescent="0.3">
      <c r="A8" s="38" t="s">
        <v>25</v>
      </c>
      <c r="B8" s="13">
        <v>1</v>
      </c>
      <c r="C8" s="13">
        <v>100</v>
      </c>
      <c r="D8" s="13">
        <v>1</v>
      </c>
      <c r="E8" s="13">
        <f>B8*C8*D8</f>
        <v>100</v>
      </c>
    </row>
    <row r="9" spans="1:5" ht="14" thickBot="1" x14ac:dyDescent="0.3">
      <c r="A9" s="38" t="s">
        <v>26</v>
      </c>
      <c r="B9" s="13">
        <v>1</v>
      </c>
      <c r="C9" s="13">
        <v>100</v>
      </c>
      <c r="D9" s="13">
        <v>1</v>
      </c>
      <c r="E9" s="13">
        <f t="shared" ref="E9:E11" si="0">B9*C9*D9</f>
        <v>100</v>
      </c>
    </row>
    <row r="10" spans="1:5" ht="14" thickBot="1" x14ac:dyDescent="0.3">
      <c r="A10" s="38" t="s">
        <v>27</v>
      </c>
      <c r="B10" s="13">
        <v>1</v>
      </c>
      <c r="C10" s="13">
        <v>100</v>
      </c>
      <c r="D10" s="13">
        <v>1</v>
      </c>
      <c r="E10" s="13">
        <f t="shared" si="0"/>
        <v>100</v>
      </c>
    </row>
    <row r="11" spans="1:5" ht="14" thickBot="1" x14ac:dyDescent="0.3">
      <c r="A11" s="38" t="s">
        <v>28</v>
      </c>
      <c r="B11" s="13">
        <v>1</v>
      </c>
      <c r="C11" s="13">
        <v>100</v>
      </c>
      <c r="D11" s="13">
        <v>1</v>
      </c>
      <c r="E11" s="13">
        <f t="shared" si="0"/>
        <v>100</v>
      </c>
    </row>
    <row r="12" spans="1:5" ht="14" thickBot="1" x14ac:dyDescent="0.3">
      <c r="A12" s="38" t="s">
        <v>29</v>
      </c>
      <c r="B12" s="13">
        <v>1</v>
      </c>
      <c r="C12" s="13">
        <v>100</v>
      </c>
      <c r="D12" s="13">
        <v>1</v>
      </c>
      <c r="E12" s="13">
        <f t="shared" ref="E12:E14" si="1">B12*C12*D12</f>
        <v>100</v>
      </c>
    </row>
    <row r="13" spans="1:5" ht="14" thickBot="1" x14ac:dyDescent="0.3">
      <c r="A13" s="14" t="s">
        <v>30</v>
      </c>
      <c r="B13" s="13">
        <v>1</v>
      </c>
      <c r="C13" s="13">
        <v>100</v>
      </c>
      <c r="D13" s="13">
        <v>1</v>
      </c>
      <c r="E13" s="13">
        <f t="shared" si="1"/>
        <v>100</v>
      </c>
    </row>
    <row r="14" spans="1:5" ht="14" thickBot="1" x14ac:dyDescent="0.3">
      <c r="A14" s="14" t="s">
        <v>31</v>
      </c>
      <c r="B14" s="13">
        <v>1</v>
      </c>
      <c r="C14" s="13">
        <v>100</v>
      </c>
      <c r="D14" s="13">
        <v>1</v>
      </c>
      <c r="E14" s="13">
        <f t="shared" si="1"/>
        <v>100</v>
      </c>
    </row>
    <row r="15" spans="1:5" ht="14" thickBot="1" x14ac:dyDescent="0.3">
      <c r="A15" s="14" t="s">
        <v>32</v>
      </c>
      <c r="B15" s="13">
        <v>1</v>
      </c>
      <c r="C15" s="13">
        <v>100</v>
      </c>
      <c r="D15" s="13">
        <v>1</v>
      </c>
      <c r="E15" s="13">
        <f t="shared" ref="E15" si="2">B15*C15*D15</f>
        <v>100</v>
      </c>
    </row>
    <row r="16" spans="1:5" ht="14" thickBot="1" x14ac:dyDescent="0.3">
      <c r="A16" s="15"/>
      <c r="B16" s="13"/>
      <c r="C16" s="13"/>
      <c r="D16" s="13"/>
      <c r="E16" s="13"/>
    </row>
    <row r="17" spans="1:5" ht="14" thickBot="1" x14ac:dyDescent="0.3">
      <c r="A17" s="15"/>
      <c r="B17" s="13"/>
      <c r="C17" s="13"/>
      <c r="D17" s="13"/>
      <c r="E17" s="13"/>
    </row>
    <row r="18" spans="1:5" x14ac:dyDescent="0.25">
      <c r="A18" s="24" t="s">
        <v>9</v>
      </c>
      <c r="B18" s="24"/>
      <c r="C18" s="24"/>
      <c r="D18" s="24"/>
      <c r="E18" s="16">
        <f>SUM(E8:E12)</f>
        <v>500</v>
      </c>
    </row>
    <row r="19" spans="1:5" x14ac:dyDescent="0.25">
      <c r="A19" s="25" t="s">
        <v>10</v>
      </c>
      <c r="B19" s="25"/>
      <c r="C19" s="25"/>
      <c r="D19" s="25"/>
      <c r="E19" s="16">
        <f>AVERAGE(E8:E12)</f>
        <v>100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topLeftCell="A7" zoomScale="115" zoomScaleNormal="100" zoomScaleSheetLayoutView="115" workbookViewId="0">
      <selection activeCell="A8" sqref="A8:A14"/>
    </sheetView>
  </sheetViews>
  <sheetFormatPr defaultRowHeight="13.5" x14ac:dyDescent="0.25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 x14ac:dyDescent="0.25">
      <c r="A1" s="5"/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20" t="s">
        <v>0</v>
      </c>
      <c r="B5" s="6" t="s">
        <v>1</v>
      </c>
      <c r="C5" s="7" t="s">
        <v>4</v>
      </c>
      <c r="D5" s="8" t="s">
        <v>6</v>
      </c>
      <c r="E5" s="22" t="s">
        <v>8</v>
      </c>
    </row>
    <row r="6" spans="1:5" x14ac:dyDescent="0.25">
      <c r="A6" s="20"/>
      <c r="B6" s="6" t="s">
        <v>2</v>
      </c>
      <c r="C6" s="7" t="s">
        <v>5</v>
      </c>
      <c r="D6" s="8" t="s">
        <v>7</v>
      </c>
      <c r="E6" s="22"/>
    </row>
    <row r="7" spans="1:5" ht="14" thickBot="1" x14ac:dyDescent="0.3">
      <c r="A7" s="21"/>
      <c r="B7" s="9" t="s">
        <v>3</v>
      </c>
      <c r="C7" s="10"/>
      <c r="D7" s="11"/>
      <c r="E7" s="23"/>
    </row>
    <row r="8" spans="1:5" ht="14" thickBot="1" x14ac:dyDescent="0.3">
      <c r="A8" s="17" t="s">
        <v>33</v>
      </c>
      <c r="B8" s="13">
        <v>-1</v>
      </c>
      <c r="C8" s="13">
        <v>100</v>
      </c>
      <c r="D8" s="13">
        <v>0.9</v>
      </c>
      <c r="E8" s="13">
        <f>B8*C8*D8</f>
        <v>-90</v>
      </c>
    </row>
    <row r="9" spans="1:5" ht="14" thickBot="1" x14ac:dyDescent="0.3">
      <c r="A9" s="17" t="s">
        <v>34</v>
      </c>
      <c r="B9" s="13">
        <v>1</v>
      </c>
      <c r="C9" s="13">
        <v>100</v>
      </c>
      <c r="D9" s="13">
        <v>0.8</v>
      </c>
      <c r="E9" s="13">
        <f t="shared" ref="E9:E12" si="0">B9*C9*D9</f>
        <v>80</v>
      </c>
    </row>
    <row r="10" spans="1:5" ht="14" thickBot="1" x14ac:dyDescent="0.3">
      <c r="A10" s="17" t="s">
        <v>35</v>
      </c>
      <c r="B10" s="13">
        <v>1</v>
      </c>
      <c r="C10" s="13">
        <v>100</v>
      </c>
      <c r="D10" s="13">
        <v>1</v>
      </c>
      <c r="E10" s="13">
        <f t="shared" si="0"/>
        <v>100</v>
      </c>
    </row>
    <row r="11" spans="1:5" ht="14" thickBot="1" x14ac:dyDescent="0.3">
      <c r="A11" s="17" t="s">
        <v>36</v>
      </c>
      <c r="B11" s="13">
        <v>1</v>
      </c>
      <c r="C11" s="13">
        <v>100</v>
      </c>
      <c r="D11" s="13">
        <v>1</v>
      </c>
      <c r="E11" s="13">
        <f t="shared" si="0"/>
        <v>100</v>
      </c>
    </row>
    <row r="12" spans="1:5" ht="14" thickBot="1" x14ac:dyDescent="0.3">
      <c r="A12" s="17" t="s">
        <v>37</v>
      </c>
      <c r="B12" s="13">
        <v>1</v>
      </c>
      <c r="C12" s="13">
        <v>100</v>
      </c>
      <c r="D12" s="13">
        <v>0.7</v>
      </c>
      <c r="E12" s="13">
        <f t="shared" si="0"/>
        <v>70</v>
      </c>
    </row>
    <row r="13" spans="1:5" ht="14" thickBot="1" x14ac:dyDescent="0.3">
      <c r="A13" s="18" t="s">
        <v>38</v>
      </c>
      <c r="B13" s="13">
        <v>1</v>
      </c>
      <c r="C13" s="13">
        <v>100</v>
      </c>
      <c r="D13" s="13">
        <v>1</v>
      </c>
      <c r="E13" s="13">
        <f t="shared" ref="E13:E14" si="1">B13*C13*D13</f>
        <v>100</v>
      </c>
    </row>
    <row r="14" spans="1:5" ht="14" thickBot="1" x14ac:dyDescent="0.3">
      <c r="A14" s="18" t="s">
        <v>39</v>
      </c>
      <c r="B14" s="13">
        <v>1</v>
      </c>
      <c r="C14" s="13">
        <v>100</v>
      </c>
      <c r="D14" s="13">
        <v>1</v>
      </c>
      <c r="E14" s="13">
        <f t="shared" si="1"/>
        <v>100</v>
      </c>
    </row>
    <row r="15" spans="1:5" ht="14" thickBot="1" x14ac:dyDescent="0.3">
      <c r="A15" s="15"/>
      <c r="B15" s="13"/>
      <c r="C15" s="13"/>
      <c r="D15" s="13"/>
      <c r="E15" s="13"/>
    </row>
    <row r="16" spans="1:5" ht="14" thickBot="1" x14ac:dyDescent="0.3">
      <c r="A16" s="15"/>
      <c r="B16" s="13"/>
      <c r="C16" s="13"/>
      <c r="D16" s="13"/>
      <c r="E16" s="13"/>
    </row>
    <row r="17" spans="1:5" ht="14" thickBot="1" x14ac:dyDescent="0.3">
      <c r="A17" s="15"/>
      <c r="B17" s="13"/>
      <c r="C17" s="13"/>
      <c r="D17" s="13"/>
      <c r="E17" s="13"/>
    </row>
    <row r="18" spans="1:5" x14ac:dyDescent="0.25">
      <c r="A18" s="24" t="s">
        <v>9</v>
      </c>
      <c r="B18" s="24"/>
      <c r="C18" s="24"/>
      <c r="D18" s="24"/>
      <c r="E18" s="16">
        <f>SUM(E8:E17)</f>
        <v>460</v>
      </c>
    </row>
    <row r="19" spans="1:5" x14ac:dyDescent="0.25">
      <c r="A19" s="25" t="s">
        <v>10</v>
      </c>
      <c r="B19" s="25"/>
      <c r="C19" s="25"/>
      <c r="D19" s="25"/>
      <c r="E19" s="19">
        <f>AVERAGE(E8:E17)</f>
        <v>65.714285714285708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topLeftCell="A13" zoomScale="115" zoomScaleNormal="100" zoomScaleSheetLayoutView="115" workbookViewId="0">
      <selection activeCell="E19" sqref="E19"/>
    </sheetView>
  </sheetViews>
  <sheetFormatPr defaultRowHeight="13.5" x14ac:dyDescent="0.25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 x14ac:dyDescent="0.25">
      <c r="A1" s="5"/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20" t="s">
        <v>0</v>
      </c>
      <c r="B5" s="6" t="s">
        <v>1</v>
      </c>
      <c r="C5" s="7" t="s">
        <v>4</v>
      </c>
      <c r="D5" s="8" t="s">
        <v>6</v>
      </c>
      <c r="E5" s="22" t="s">
        <v>8</v>
      </c>
    </row>
    <row r="6" spans="1:5" x14ac:dyDescent="0.25">
      <c r="A6" s="20"/>
      <c r="B6" s="6" t="s">
        <v>2</v>
      </c>
      <c r="C6" s="7" t="s">
        <v>5</v>
      </c>
      <c r="D6" s="8" t="s">
        <v>7</v>
      </c>
      <c r="E6" s="22"/>
    </row>
    <row r="7" spans="1:5" ht="14" thickBot="1" x14ac:dyDescent="0.3">
      <c r="A7" s="21"/>
      <c r="B7" s="9" t="s">
        <v>3</v>
      </c>
      <c r="C7" s="10"/>
      <c r="D7" s="11"/>
      <c r="E7" s="23"/>
    </row>
    <row r="8" spans="1:5" ht="14" thickBot="1" x14ac:dyDescent="0.3">
      <c r="A8" s="17" t="s">
        <v>40</v>
      </c>
      <c r="B8" s="13">
        <v>1</v>
      </c>
      <c r="C8" s="13">
        <v>100</v>
      </c>
      <c r="D8" s="13">
        <v>1</v>
      </c>
      <c r="E8" s="13">
        <f>B8*C8*D8</f>
        <v>100</v>
      </c>
    </row>
    <row r="9" spans="1:5" ht="14" thickBot="1" x14ac:dyDescent="0.3">
      <c r="A9" s="17" t="s">
        <v>41</v>
      </c>
      <c r="B9" s="13">
        <v>-1</v>
      </c>
      <c r="C9" s="13">
        <v>100</v>
      </c>
      <c r="D9" s="13">
        <v>0.8</v>
      </c>
      <c r="E9" s="13">
        <f t="shared" ref="E9:E10" si="0">B9*C9*D9</f>
        <v>-80</v>
      </c>
    </row>
    <row r="10" spans="1:5" ht="14" thickBot="1" x14ac:dyDescent="0.3">
      <c r="A10" s="17" t="s">
        <v>42</v>
      </c>
      <c r="B10" s="13">
        <v>1</v>
      </c>
      <c r="C10" s="13">
        <v>100</v>
      </c>
      <c r="D10" s="13">
        <v>1</v>
      </c>
      <c r="E10" s="13">
        <f t="shared" si="0"/>
        <v>100</v>
      </c>
    </row>
    <row r="11" spans="1:5" ht="14" thickBot="1" x14ac:dyDescent="0.3">
      <c r="A11" s="17" t="s">
        <v>43</v>
      </c>
      <c r="B11" s="13">
        <v>1</v>
      </c>
      <c r="C11" s="13">
        <v>100</v>
      </c>
      <c r="D11" s="13">
        <v>1</v>
      </c>
      <c r="E11" s="13">
        <f t="shared" ref="E11:E12" si="1">B11*C11*D11</f>
        <v>100</v>
      </c>
    </row>
    <row r="12" spans="1:5" ht="14" thickBot="1" x14ac:dyDescent="0.3">
      <c r="A12" s="17" t="s">
        <v>44</v>
      </c>
      <c r="B12" s="13">
        <v>1</v>
      </c>
      <c r="C12" s="13">
        <v>100</v>
      </c>
      <c r="D12" s="13">
        <v>1</v>
      </c>
      <c r="E12" s="13">
        <f t="shared" si="1"/>
        <v>100</v>
      </c>
    </row>
    <row r="13" spans="1:5" ht="14" thickBot="1" x14ac:dyDescent="0.3">
      <c r="A13" s="18" t="s">
        <v>45</v>
      </c>
      <c r="B13" s="13">
        <v>1</v>
      </c>
      <c r="C13" s="13">
        <v>100</v>
      </c>
      <c r="D13" s="13">
        <v>1</v>
      </c>
      <c r="E13" s="13">
        <f t="shared" ref="E13:E14" si="2">B13*C13*D13</f>
        <v>100</v>
      </c>
    </row>
    <row r="14" spans="1:5" ht="14" thickBot="1" x14ac:dyDescent="0.3">
      <c r="A14" s="18" t="s">
        <v>46</v>
      </c>
      <c r="B14" s="13">
        <v>1</v>
      </c>
      <c r="C14" s="13">
        <v>100</v>
      </c>
      <c r="D14" s="13">
        <v>1</v>
      </c>
      <c r="E14" s="13">
        <f t="shared" si="2"/>
        <v>100</v>
      </c>
    </row>
    <row r="15" spans="1:5" ht="14" thickBot="1" x14ac:dyDescent="0.3">
      <c r="A15" s="15"/>
      <c r="B15" s="13"/>
      <c r="C15" s="13"/>
      <c r="D15" s="13"/>
      <c r="E15" s="13"/>
    </row>
    <row r="16" spans="1:5" ht="14" thickBot="1" x14ac:dyDescent="0.3">
      <c r="A16" s="15"/>
      <c r="B16" s="13"/>
      <c r="C16" s="13"/>
      <c r="D16" s="13"/>
      <c r="E16" s="13"/>
    </row>
    <row r="17" spans="1:5" ht="14" thickBot="1" x14ac:dyDescent="0.3">
      <c r="A17" s="15"/>
      <c r="B17" s="13"/>
      <c r="C17" s="13"/>
      <c r="D17" s="13"/>
      <c r="E17" s="13"/>
    </row>
    <row r="18" spans="1:5" x14ac:dyDescent="0.25">
      <c r="A18" s="24" t="s">
        <v>9</v>
      </c>
      <c r="B18" s="24"/>
      <c r="C18" s="24"/>
      <c r="D18" s="24"/>
      <c r="E18" s="16">
        <f>SUM(E8:E17)</f>
        <v>520</v>
      </c>
    </row>
    <row r="19" spans="1:5" x14ac:dyDescent="0.25">
      <c r="A19" s="25" t="s">
        <v>10</v>
      </c>
      <c r="B19" s="25"/>
      <c r="C19" s="25"/>
      <c r="D19" s="25"/>
      <c r="E19" s="19">
        <f>AVERAGE(E8:E17)</f>
        <v>74.285714285714292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rightToLeft="1" view="pageBreakPreview" topLeftCell="A7" zoomScale="115" zoomScaleNormal="100" zoomScaleSheetLayoutView="115" workbookViewId="0">
      <selection activeCell="B13" sqref="B13:E16"/>
    </sheetView>
  </sheetViews>
  <sheetFormatPr defaultRowHeight="13.5" x14ac:dyDescent="0.25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 x14ac:dyDescent="0.25">
      <c r="A1" s="5"/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20" t="s">
        <v>0</v>
      </c>
      <c r="B5" s="6" t="s">
        <v>1</v>
      </c>
      <c r="C5" s="7" t="s">
        <v>4</v>
      </c>
      <c r="D5" s="8" t="s">
        <v>6</v>
      </c>
      <c r="E5" s="22" t="s">
        <v>8</v>
      </c>
    </row>
    <row r="6" spans="1:5" x14ac:dyDescent="0.25">
      <c r="A6" s="20"/>
      <c r="B6" s="6" t="s">
        <v>2</v>
      </c>
      <c r="C6" s="7" t="s">
        <v>5</v>
      </c>
      <c r="D6" s="8" t="s">
        <v>7</v>
      </c>
      <c r="E6" s="22"/>
    </row>
    <row r="7" spans="1:5" ht="14" thickBot="1" x14ac:dyDescent="0.3">
      <c r="A7" s="21"/>
      <c r="B7" s="9" t="s">
        <v>3</v>
      </c>
      <c r="C7" s="10"/>
      <c r="D7" s="11"/>
      <c r="E7" s="23"/>
    </row>
    <row r="8" spans="1:5" ht="14" thickBot="1" x14ac:dyDescent="0.3">
      <c r="A8" s="17" t="s">
        <v>47</v>
      </c>
      <c r="B8" s="13">
        <v>1</v>
      </c>
      <c r="C8" s="13">
        <v>100</v>
      </c>
      <c r="D8" s="13">
        <v>1</v>
      </c>
      <c r="E8" s="13">
        <f>B8*C8*D8</f>
        <v>100</v>
      </c>
    </row>
    <row r="9" spans="1:5" ht="14" thickBot="1" x14ac:dyDescent="0.3">
      <c r="A9" s="17" t="s">
        <v>48</v>
      </c>
      <c r="B9" s="13">
        <v>1</v>
      </c>
      <c r="C9" s="13">
        <v>100</v>
      </c>
      <c r="D9" s="13">
        <v>1</v>
      </c>
      <c r="E9" s="13">
        <f t="shared" ref="E9:E13" si="0">B9*C9*D9</f>
        <v>100</v>
      </c>
    </row>
    <row r="10" spans="1:5" ht="14" thickBot="1" x14ac:dyDescent="0.3">
      <c r="A10" s="17" t="s">
        <v>49</v>
      </c>
      <c r="B10" s="13">
        <v>1</v>
      </c>
      <c r="C10" s="13">
        <v>100</v>
      </c>
      <c r="D10" s="13">
        <v>1</v>
      </c>
      <c r="E10" s="13">
        <f t="shared" si="0"/>
        <v>100</v>
      </c>
    </row>
    <row r="11" spans="1:5" ht="14" thickBot="1" x14ac:dyDescent="0.3">
      <c r="A11" s="17" t="s">
        <v>50</v>
      </c>
      <c r="B11" s="13">
        <v>1</v>
      </c>
      <c r="C11" s="13">
        <v>100</v>
      </c>
      <c r="D11" s="13">
        <v>1</v>
      </c>
      <c r="E11" s="13">
        <f t="shared" si="0"/>
        <v>100</v>
      </c>
    </row>
    <row r="12" spans="1:5" ht="14" thickBot="1" x14ac:dyDescent="0.3">
      <c r="A12" s="17" t="s">
        <v>51</v>
      </c>
      <c r="B12" s="13">
        <v>1</v>
      </c>
      <c r="C12" s="13">
        <v>100</v>
      </c>
      <c r="D12" s="13">
        <v>1</v>
      </c>
      <c r="E12" s="13">
        <f t="shared" si="0"/>
        <v>100</v>
      </c>
    </row>
    <row r="13" spans="1:5" ht="14" thickBot="1" x14ac:dyDescent="0.3">
      <c r="A13" s="18" t="s">
        <v>52</v>
      </c>
      <c r="B13" s="13">
        <v>1</v>
      </c>
      <c r="C13" s="13">
        <v>100</v>
      </c>
      <c r="D13" s="13">
        <v>1</v>
      </c>
      <c r="E13" s="13">
        <f t="shared" si="0"/>
        <v>100</v>
      </c>
    </row>
    <row r="14" spans="1:5" ht="14" thickBot="1" x14ac:dyDescent="0.3">
      <c r="A14" s="18" t="s">
        <v>53</v>
      </c>
      <c r="B14" s="13">
        <v>1</v>
      </c>
      <c r="C14" s="13">
        <v>100</v>
      </c>
      <c r="D14" s="13">
        <v>1</v>
      </c>
      <c r="E14" s="13">
        <f t="shared" ref="E14:E16" si="1">B14*C14*D14</f>
        <v>100</v>
      </c>
    </row>
    <row r="15" spans="1:5" ht="14" thickBot="1" x14ac:dyDescent="0.3">
      <c r="A15" s="14" t="s">
        <v>54</v>
      </c>
      <c r="B15" s="13">
        <v>1</v>
      </c>
      <c r="C15" s="13">
        <v>100</v>
      </c>
      <c r="D15" s="13">
        <v>1</v>
      </c>
      <c r="E15" s="13">
        <f t="shared" si="1"/>
        <v>100</v>
      </c>
    </row>
    <row r="16" spans="1:5" ht="14" thickBot="1" x14ac:dyDescent="0.3">
      <c r="A16" s="14" t="s">
        <v>55</v>
      </c>
      <c r="B16" s="13">
        <v>1</v>
      </c>
      <c r="C16" s="13">
        <v>100</v>
      </c>
      <c r="D16" s="13">
        <v>1</v>
      </c>
      <c r="E16" s="13">
        <f t="shared" si="1"/>
        <v>100</v>
      </c>
    </row>
    <row r="17" spans="1:5" ht="14" thickBot="1" x14ac:dyDescent="0.3">
      <c r="A17" s="14"/>
      <c r="B17" s="13"/>
      <c r="C17" s="13"/>
      <c r="D17" s="13"/>
      <c r="E17" s="13"/>
    </row>
    <row r="18" spans="1:5" ht="14" thickBot="1" x14ac:dyDescent="0.3">
      <c r="A18" s="14"/>
      <c r="B18" s="13"/>
      <c r="C18" s="13"/>
      <c r="D18" s="13"/>
      <c r="E18" s="13"/>
    </row>
    <row r="19" spans="1:5" x14ac:dyDescent="0.25">
      <c r="A19" s="24" t="s">
        <v>9</v>
      </c>
      <c r="B19" s="24"/>
      <c r="C19" s="24"/>
      <c r="D19" s="24"/>
      <c r="E19" s="16">
        <f>SUM(E8:E18)</f>
        <v>900</v>
      </c>
    </row>
    <row r="20" spans="1:5" x14ac:dyDescent="0.25">
      <c r="A20" s="25" t="s">
        <v>10</v>
      </c>
      <c r="B20" s="25"/>
      <c r="C20" s="25"/>
      <c r="D20" s="25"/>
      <c r="E20" s="19">
        <f>AVERAGE(E8:E18)</f>
        <v>100</v>
      </c>
    </row>
  </sheetData>
  <mergeCells count="4">
    <mergeCell ref="A5:A7"/>
    <mergeCell ref="E5:E7"/>
    <mergeCell ref="A19:D19"/>
    <mergeCell ref="A20:D20"/>
  </mergeCells>
  <pageMargins left="0.7" right="0.7" top="0.75" bottom="0.75" header="0.3" footer="0.3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rightToLeft="1" view="pageBreakPreview" topLeftCell="A7" zoomScale="115" zoomScaleNormal="100" zoomScaleSheetLayoutView="115" workbookViewId="0">
      <selection activeCell="E23" sqref="E23"/>
    </sheetView>
  </sheetViews>
  <sheetFormatPr defaultRowHeight="13.5" x14ac:dyDescent="0.25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 x14ac:dyDescent="0.25">
      <c r="A1" s="5"/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20" t="s">
        <v>0</v>
      </c>
      <c r="B5" s="6" t="s">
        <v>1</v>
      </c>
      <c r="C5" s="7" t="s">
        <v>4</v>
      </c>
      <c r="D5" s="8" t="s">
        <v>6</v>
      </c>
      <c r="E5" s="22" t="s">
        <v>8</v>
      </c>
    </row>
    <row r="6" spans="1:5" x14ac:dyDescent="0.25">
      <c r="A6" s="20"/>
      <c r="B6" s="6" t="s">
        <v>2</v>
      </c>
      <c r="C6" s="7" t="s">
        <v>5</v>
      </c>
      <c r="D6" s="8" t="s">
        <v>7</v>
      </c>
      <c r="E6" s="22"/>
    </row>
    <row r="7" spans="1:5" ht="14" thickBot="1" x14ac:dyDescent="0.3">
      <c r="A7" s="21"/>
      <c r="B7" s="9" t="s">
        <v>3</v>
      </c>
      <c r="C7" s="10"/>
      <c r="D7" s="11"/>
      <c r="E7" s="23"/>
    </row>
    <row r="8" spans="1:5" ht="14" thickBot="1" x14ac:dyDescent="0.3">
      <c r="A8" s="17" t="s">
        <v>56</v>
      </c>
      <c r="B8" s="13">
        <v>1</v>
      </c>
      <c r="C8" s="13">
        <v>100</v>
      </c>
      <c r="D8" s="13">
        <v>1</v>
      </c>
      <c r="E8" s="13">
        <f>B8*C8*D8</f>
        <v>100</v>
      </c>
    </row>
    <row r="9" spans="1:5" ht="14" thickBot="1" x14ac:dyDescent="0.3">
      <c r="A9" s="17" t="s">
        <v>57</v>
      </c>
      <c r="B9" s="13">
        <v>1</v>
      </c>
      <c r="C9" s="13">
        <v>100</v>
      </c>
      <c r="D9" s="13">
        <v>1</v>
      </c>
      <c r="E9" s="13">
        <f t="shared" ref="E9:E13" si="0">B9*C9*D9</f>
        <v>100</v>
      </c>
    </row>
    <row r="10" spans="1:5" ht="14" thickBot="1" x14ac:dyDescent="0.3">
      <c r="A10" s="17" t="s">
        <v>58</v>
      </c>
      <c r="B10" s="13">
        <v>1</v>
      </c>
      <c r="C10" s="13">
        <v>100</v>
      </c>
      <c r="D10" s="13">
        <v>1</v>
      </c>
      <c r="E10" s="13">
        <f t="shared" si="0"/>
        <v>100</v>
      </c>
    </row>
    <row r="11" spans="1:5" ht="14" thickBot="1" x14ac:dyDescent="0.3">
      <c r="A11" s="17" t="s">
        <v>59</v>
      </c>
      <c r="B11" s="13">
        <v>1</v>
      </c>
      <c r="C11" s="13">
        <v>100</v>
      </c>
      <c r="D11" s="13">
        <v>1</v>
      </c>
      <c r="E11" s="13">
        <f t="shared" si="0"/>
        <v>100</v>
      </c>
    </row>
    <row r="12" spans="1:5" ht="14" thickBot="1" x14ac:dyDescent="0.3">
      <c r="A12" s="17" t="s">
        <v>60</v>
      </c>
      <c r="B12" s="13">
        <v>1</v>
      </c>
      <c r="C12" s="13">
        <v>100</v>
      </c>
      <c r="D12" s="13">
        <v>1</v>
      </c>
      <c r="E12" s="13">
        <f t="shared" si="0"/>
        <v>100</v>
      </c>
    </row>
    <row r="13" spans="1:5" ht="14" thickBot="1" x14ac:dyDescent="0.3">
      <c r="A13" s="18" t="s">
        <v>61</v>
      </c>
      <c r="B13" s="13">
        <v>1</v>
      </c>
      <c r="C13" s="13">
        <v>100</v>
      </c>
      <c r="D13" s="13">
        <v>1</v>
      </c>
      <c r="E13" s="13">
        <f t="shared" si="0"/>
        <v>100</v>
      </c>
    </row>
    <row r="14" spans="1:5" ht="14" thickBot="1" x14ac:dyDescent="0.3">
      <c r="A14" s="18" t="s">
        <v>62</v>
      </c>
      <c r="B14" s="13">
        <v>1</v>
      </c>
      <c r="C14" s="13">
        <v>100</v>
      </c>
      <c r="D14" s="13">
        <v>1</v>
      </c>
      <c r="E14" s="13">
        <f t="shared" ref="E14:E20" si="1">B14*C14*D14</f>
        <v>100</v>
      </c>
    </row>
    <row r="15" spans="1:5" ht="14" thickBot="1" x14ac:dyDescent="0.3">
      <c r="A15" s="14" t="s">
        <v>63</v>
      </c>
      <c r="B15" s="13">
        <v>1</v>
      </c>
      <c r="C15" s="13">
        <v>100</v>
      </c>
      <c r="D15" s="13">
        <v>1</v>
      </c>
      <c r="E15" s="13">
        <f t="shared" si="1"/>
        <v>100</v>
      </c>
    </row>
    <row r="16" spans="1:5" ht="14" thickBot="1" x14ac:dyDescent="0.3">
      <c r="A16" s="14" t="s">
        <v>64</v>
      </c>
      <c r="B16" s="13">
        <v>1</v>
      </c>
      <c r="C16" s="13">
        <v>100</v>
      </c>
      <c r="D16" s="13">
        <v>1</v>
      </c>
      <c r="E16" s="13">
        <f t="shared" si="1"/>
        <v>100</v>
      </c>
    </row>
    <row r="17" spans="1:5" ht="14" thickBot="1" x14ac:dyDescent="0.3">
      <c r="A17" s="14" t="s">
        <v>65</v>
      </c>
      <c r="B17" s="13">
        <v>1</v>
      </c>
      <c r="C17" s="13">
        <v>100</v>
      </c>
      <c r="D17" s="13">
        <v>1</v>
      </c>
      <c r="E17" s="13">
        <f t="shared" ref="E17:E19" si="2">B17*C17*D17</f>
        <v>100</v>
      </c>
    </row>
    <row r="18" spans="1:5" ht="14" thickBot="1" x14ac:dyDescent="0.3">
      <c r="A18" s="14" t="s">
        <v>66</v>
      </c>
      <c r="B18" s="13">
        <v>1</v>
      </c>
      <c r="C18" s="13">
        <v>100</v>
      </c>
      <c r="D18" s="13">
        <v>1</v>
      </c>
      <c r="E18" s="13">
        <f t="shared" si="2"/>
        <v>100</v>
      </c>
    </row>
    <row r="19" spans="1:5" ht="14" thickBot="1" x14ac:dyDescent="0.3">
      <c r="A19" s="14" t="s">
        <v>67</v>
      </c>
      <c r="B19" s="13">
        <v>1</v>
      </c>
      <c r="C19" s="13">
        <v>100</v>
      </c>
      <c r="D19" s="13">
        <v>1</v>
      </c>
      <c r="E19" s="13">
        <f t="shared" si="2"/>
        <v>100</v>
      </c>
    </row>
    <row r="20" spans="1:5" ht="14" thickBot="1" x14ac:dyDescent="0.3">
      <c r="A20" s="14" t="s">
        <v>68</v>
      </c>
      <c r="B20" s="13">
        <v>1</v>
      </c>
      <c r="C20" s="13">
        <v>100</v>
      </c>
      <c r="D20" s="13">
        <v>1</v>
      </c>
      <c r="E20" s="13">
        <f t="shared" si="1"/>
        <v>100</v>
      </c>
    </row>
    <row r="21" spans="1:5" ht="14" thickBot="1" x14ac:dyDescent="0.3">
      <c r="A21" s="14"/>
      <c r="B21" s="13"/>
      <c r="C21" s="13"/>
      <c r="D21" s="13"/>
      <c r="E21" s="13"/>
    </row>
    <row r="22" spans="1:5" x14ac:dyDescent="0.25">
      <c r="A22" s="24" t="s">
        <v>9</v>
      </c>
      <c r="B22" s="24"/>
      <c r="C22" s="24"/>
      <c r="D22" s="24"/>
      <c r="E22" s="16">
        <f>SUM(E8:E21)</f>
        <v>1300</v>
      </c>
    </row>
    <row r="23" spans="1:5" x14ac:dyDescent="0.25">
      <c r="A23" s="25" t="s">
        <v>10</v>
      </c>
      <c r="B23" s="25"/>
      <c r="C23" s="25"/>
      <c r="D23" s="25"/>
      <c r="E23" s="19">
        <f>AVERAGE(E8:E21)</f>
        <v>100</v>
      </c>
    </row>
  </sheetData>
  <mergeCells count="4">
    <mergeCell ref="A5:A7"/>
    <mergeCell ref="E5:E7"/>
    <mergeCell ref="A22:D22"/>
    <mergeCell ref="A23:D23"/>
  </mergeCells>
  <pageMargins left="0.7" right="0.7" top="0.75" bottom="0.75" header="0.3" footer="0.3"/>
  <pageSetup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rightToLeft="1" view="pageBreakPreview" zoomScale="115" zoomScaleNormal="100" zoomScaleSheetLayoutView="115" workbookViewId="0">
      <selection activeCell="A15" sqref="A15:D15"/>
    </sheetView>
  </sheetViews>
  <sheetFormatPr defaultRowHeight="13.5" x14ac:dyDescent="0.25"/>
  <cols>
    <col min="1" max="1" width="53.6328125" style="1" customWidth="1"/>
    <col min="2" max="2" width="16.7265625" style="1" customWidth="1"/>
    <col min="3" max="3" width="10.17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 x14ac:dyDescent="0.25">
      <c r="A1" s="5"/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ht="14.5" customHeight="1" x14ac:dyDescent="0.25">
      <c r="A5" s="26" t="s">
        <v>0</v>
      </c>
      <c r="B5" s="26"/>
      <c r="C5" s="26"/>
      <c r="D5" s="26"/>
      <c r="E5" s="28" t="s">
        <v>8</v>
      </c>
    </row>
    <row r="6" spans="1:5" ht="14.5" customHeight="1" x14ac:dyDescent="0.25">
      <c r="A6" s="26"/>
      <c r="B6" s="26"/>
      <c r="C6" s="26"/>
      <c r="D6" s="26"/>
      <c r="E6" s="28"/>
    </row>
    <row r="7" spans="1:5" ht="15" customHeight="1" thickBot="1" x14ac:dyDescent="0.3">
      <c r="A7" s="27"/>
      <c r="B7" s="27"/>
      <c r="C7" s="27"/>
      <c r="D7" s="27"/>
      <c r="E7" s="29"/>
    </row>
    <row r="8" spans="1:5" ht="15.5" thickBot="1" x14ac:dyDescent="0.3">
      <c r="A8" s="32" t="s">
        <v>69</v>
      </c>
      <c r="B8" s="33"/>
      <c r="C8" s="33"/>
      <c r="D8" s="34"/>
      <c r="E8" s="4">
        <f>'مدى وجود خطة متكاملة '!E19</f>
        <v>55</v>
      </c>
    </row>
    <row r="9" spans="1:5" ht="15.5" thickBot="1" x14ac:dyDescent="0.3">
      <c r="A9" s="35" t="s">
        <v>70</v>
      </c>
      <c r="B9" s="36"/>
      <c r="C9" s="36"/>
      <c r="D9" s="37"/>
      <c r="E9" s="4">
        <f>'مدى وجود خطة تسويقية '!E20</f>
        <v>100</v>
      </c>
    </row>
    <row r="10" spans="1:5" ht="15.5" thickBot="1" x14ac:dyDescent="0.3">
      <c r="A10" s="35" t="s">
        <v>71</v>
      </c>
      <c r="B10" s="36"/>
      <c r="C10" s="36"/>
      <c r="D10" s="37"/>
      <c r="E10" s="4">
        <f>'ادارة الكشوفات والميزانية '!E19</f>
        <v>100</v>
      </c>
    </row>
    <row r="11" spans="1:5" ht="15.5" thickBot="1" x14ac:dyDescent="0.3">
      <c r="A11" s="35" t="s">
        <v>72</v>
      </c>
      <c r="B11" s="36"/>
      <c r="C11" s="36"/>
      <c r="D11" s="37"/>
      <c r="E11" s="4">
        <f>'نظام المعلومات الادارية'!E19</f>
        <v>65.714285714285708</v>
      </c>
    </row>
    <row r="12" spans="1:5" ht="15.5" thickBot="1" x14ac:dyDescent="0.3">
      <c r="A12" s="35" t="s">
        <v>73</v>
      </c>
      <c r="B12" s="36"/>
      <c r="C12" s="36"/>
      <c r="D12" s="37"/>
      <c r="E12" s="4">
        <f>'تحسين جودة الانتاج والعمليات'!E19</f>
        <v>74.285714285714292</v>
      </c>
    </row>
    <row r="13" spans="1:5" ht="15.5" thickBot="1" x14ac:dyDescent="0.3">
      <c r="A13" s="35" t="s">
        <v>74</v>
      </c>
      <c r="B13" s="36"/>
      <c r="C13" s="36"/>
      <c r="D13" s="37"/>
      <c r="E13" s="4">
        <f>'ادارة الموظفين '!E20</f>
        <v>100</v>
      </c>
    </row>
    <row r="14" spans="1:5" ht="15.5" thickBot="1" x14ac:dyDescent="0.3">
      <c r="A14" s="35" t="s">
        <v>75</v>
      </c>
      <c r="B14" s="36"/>
      <c r="C14" s="36"/>
      <c r="D14" s="37"/>
      <c r="E14" s="4">
        <f>'تحليل المهارات الشخصية للقيادة'!E23</f>
        <v>100</v>
      </c>
    </row>
    <row r="15" spans="1:5" x14ac:dyDescent="0.25">
      <c r="A15" s="30" t="s">
        <v>9</v>
      </c>
      <c r="B15" s="30"/>
      <c r="C15" s="30"/>
      <c r="D15" s="30"/>
      <c r="E15" s="2">
        <f>SUM(E8:E14)</f>
        <v>595</v>
      </c>
    </row>
    <row r="16" spans="1:5" x14ac:dyDescent="0.25">
      <c r="A16" s="31" t="s">
        <v>10</v>
      </c>
      <c r="B16" s="31"/>
      <c r="C16" s="31"/>
      <c r="D16" s="31"/>
      <c r="E16" s="3">
        <f>AVERAGE(E8:E14)</f>
        <v>85</v>
      </c>
    </row>
  </sheetData>
  <mergeCells count="11">
    <mergeCell ref="A5:D7"/>
    <mergeCell ref="E5:E7"/>
    <mergeCell ref="A15:D15"/>
    <mergeCell ref="A16:D16"/>
    <mergeCell ref="A8:D8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  <pageSetup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zoomScale="70" zoomScaleNormal="100" zoomScaleSheetLayoutView="70" workbookViewId="0">
      <selection activeCell="V13" sqref="V13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مدى وجود خطة متكاملة </vt:lpstr>
      <vt:lpstr>مدى وجود خطة تسويقية </vt:lpstr>
      <vt:lpstr>ادارة الكشوفات والميزانية </vt:lpstr>
      <vt:lpstr>نظام المعلومات الادارية</vt:lpstr>
      <vt:lpstr>تحسين جودة الانتاج والعمليات</vt:lpstr>
      <vt:lpstr>ادارة الموظفين </vt:lpstr>
      <vt:lpstr>تحليل المهارات الشخصية للقيادة</vt:lpstr>
      <vt:lpstr>نتيجة التحليل للبيئة الداخلية </vt:lpstr>
      <vt:lpstr>الرسم البياني 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Hisham</dc:creator>
  <cp:lastModifiedBy>Hisham</cp:lastModifiedBy>
  <dcterms:created xsi:type="dcterms:W3CDTF">2023-04-14T23:06:09Z</dcterms:created>
  <dcterms:modified xsi:type="dcterms:W3CDTF">2023-04-15T22:18:17Z</dcterms:modified>
</cp:coreProperties>
</file>