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التسويق\الجزء الثالث\ملف محاور البرنامج مع المادة ورد لبعض المواضيع\الجلسة الخامسة\تحليل الادارة\النشاط رقم 2\"/>
    </mc:Choice>
  </mc:AlternateContent>
  <bookViews>
    <workbookView xWindow="0" yWindow="0" windowWidth="19200" windowHeight="6660" tabRatio="841" activeTab="1"/>
  </bookViews>
  <sheets>
    <sheet name="التسعير " sheetId="1" r:id="rId1"/>
    <sheet name="البحوث التسويقية " sheetId="17" r:id="rId2"/>
    <sheet name="خدمة العملاء " sheetId="16" r:id="rId3"/>
    <sheet name="الاعلان والعلاقات العامة " sheetId="18" r:id="rId4"/>
    <sheet name="إدارة المبيعات " sheetId="19" r:id="rId5"/>
    <sheet name="خطط التسويق " sheetId="20" r:id="rId6"/>
    <sheet name="البحث والتطوير " sheetId="21" r:id="rId7"/>
    <sheet name="نتيجة التحليل للبيئة الداخلية " sheetId="6" r:id="rId8"/>
    <sheet name="الرسم البياني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6" l="1"/>
  <c r="E13" i="6"/>
  <c r="E12" i="6"/>
  <c r="E11" i="6"/>
  <c r="E10" i="6"/>
  <c r="E9" i="6"/>
  <c r="E8" i="6"/>
  <c r="E14" i="21"/>
  <c r="E15" i="21"/>
  <c r="E16" i="21"/>
  <c r="E17" i="21"/>
  <c r="E13" i="21"/>
  <c r="E12" i="21"/>
  <c r="E11" i="21"/>
  <c r="E10" i="21"/>
  <c r="E9" i="21"/>
  <c r="E8" i="21"/>
  <c r="E20" i="21" s="1"/>
  <c r="E13" i="20"/>
  <c r="E12" i="20"/>
  <c r="E11" i="20"/>
  <c r="E10" i="20"/>
  <c r="E9" i="20"/>
  <c r="E8" i="20"/>
  <c r="E20" i="20" s="1"/>
  <c r="E11" i="19"/>
  <c r="E12" i="19"/>
  <c r="E13" i="16"/>
  <c r="E14" i="16"/>
  <c r="E18" i="17"/>
  <c r="E17" i="17"/>
  <c r="E16" i="17"/>
  <c r="E15" i="17"/>
  <c r="E14" i="17"/>
  <c r="E13" i="17"/>
  <c r="E12" i="17"/>
  <c r="E19" i="21" l="1"/>
  <c r="E19" i="20"/>
  <c r="E10" i="19"/>
  <c r="E9" i="19"/>
  <c r="E19" i="19" s="1"/>
  <c r="E8" i="19"/>
  <c r="E13" i="1"/>
  <c r="E12" i="18"/>
  <c r="E11" i="18"/>
  <c r="E10" i="18"/>
  <c r="E9" i="18"/>
  <c r="E8" i="18"/>
  <c r="E12" i="16"/>
  <c r="E19" i="16" s="1"/>
  <c r="E11" i="17"/>
  <c r="E10" i="17"/>
  <c r="E9" i="17"/>
  <c r="E8" i="17"/>
  <c r="E19" i="17" s="1"/>
  <c r="E11" i="16"/>
  <c r="E10" i="16"/>
  <c r="E9" i="16"/>
  <c r="E8" i="16"/>
  <c r="E18" i="19" l="1"/>
  <c r="E18" i="18"/>
  <c r="E19" i="18"/>
  <c r="E20" i="17"/>
  <c r="E18" i="16"/>
  <c r="E9" i="1"/>
  <c r="E10" i="1"/>
  <c r="E11" i="1"/>
  <c r="E12" i="1"/>
  <c r="E8" i="1"/>
  <c r="E19" i="1" l="1"/>
  <c r="E16" i="6" s="1"/>
  <c r="E18" i="1"/>
  <c r="E15" i="6" l="1"/>
</calcChain>
</file>

<file path=xl/sharedStrings.xml><?xml version="1.0" encoding="utf-8"?>
<sst xmlns="http://schemas.openxmlformats.org/spreadsheetml/2006/main" count="138" uniqueCount="67">
  <si>
    <t>المتغيرات</t>
  </si>
  <si>
    <t>درجة التأثير</t>
  </si>
  <si>
    <t>إيجاباً وسلباً</t>
  </si>
  <si>
    <t>+ / --</t>
  </si>
  <si>
    <t>الأهمية</t>
  </si>
  <si>
    <t>1 إلى 100</t>
  </si>
  <si>
    <t>مدى وجودها</t>
  </si>
  <si>
    <t>0.1 إلى 1</t>
  </si>
  <si>
    <t xml:space="preserve">القيمة </t>
  </si>
  <si>
    <t xml:space="preserve">الإجمالي </t>
  </si>
  <si>
    <t xml:space="preserve">المتوسط ( اجمالي المتغيرات /عدد المتغيرات </t>
  </si>
  <si>
    <t xml:space="preserve">هل تقوم الشركة بتسعير منتجاتها وخدماتها بشكل مناسب . </t>
  </si>
  <si>
    <t xml:space="preserve">هل قامت الشركة ببناء سياسة التسعير على أساس هيكل التكاليف </t>
  </si>
  <si>
    <t>هل قامت الشركة  بدراسة حساسية الأسعار ومعرفة اثرها .</t>
  </si>
  <si>
    <t>هل قامت الشركة ببناء مزيج من سياسات التسعير على مستوى منافذ وحلقات البيع ( تجار الجملة ، التجزئة ، المستهلك النهائي )</t>
  </si>
  <si>
    <t xml:space="preserve">هل قامت الشركة بتطوير سياسة تسعير محفزة لمنافذ البيع </t>
  </si>
  <si>
    <t>كيف تتعامل الشركة مع مردودات المبيعات .</t>
  </si>
  <si>
    <t xml:space="preserve">هل تستخدم الشركة البحوث التسويقية عند اتخاذ القرارات </t>
  </si>
  <si>
    <t xml:space="preserve">هل حددت الشركة الأسواق المستهدفة </t>
  </si>
  <si>
    <t>هل قامت الشركة بتجزئة فعالة للسوق المستهدفة .</t>
  </si>
  <si>
    <t>هل حددت الشركة رغبات واحتياجات العملاء</t>
  </si>
  <si>
    <t>هل تعرف الشركة الصورة الذهنية عن منتجاتها في الأسواق .</t>
  </si>
  <si>
    <t xml:space="preserve">هل تعرف الشركة حجم الصناعة والحصص السوقية غير الملباه </t>
  </si>
  <si>
    <t xml:space="preserve">هل تعرف الشركة حصتها السوقية وهل هي في تزايد ام تناقص  </t>
  </si>
  <si>
    <t>هل تقوم الشركة بتحليل المنافسين بشكل دوري</t>
  </si>
  <si>
    <t xml:space="preserve">هل تقوم الشركة بمقارنة منتجاتها مع منتجات المنافسين  من حيث الجودة </t>
  </si>
  <si>
    <t>الشركة تمتلك تموضع جيد في السوق وامام المنافسين .</t>
  </si>
  <si>
    <t xml:space="preserve">هل خدمة العملاء التي تقدمها الشركة للعملاء خدمة فعالة مقارنة بالمنافسين </t>
  </si>
  <si>
    <t>هل تمتلك الشركة سياسة للتعامل مع شكاوي العملاء .</t>
  </si>
  <si>
    <t>هل تتزايد شكاوى العملاء أم تتناقص أم مستقرة</t>
  </si>
  <si>
    <t>هل يتم التعامل مع شكاوى العملاء بفعالية وكفاءة</t>
  </si>
  <si>
    <t>الشركة تعتبر خدمة العملاء اولوية قصوى .</t>
  </si>
  <si>
    <t xml:space="preserve">هل تقوم الشركة بأخذ اراء العملاء حول منتجاتها وخدماتها بشكل منتظم </t>
  </si>
  <si>
    <t>هل هناك توازن منطقي بين تلبية احتياجات العملاء والممارسات التجارية الجيدة؟</t>
  </si>
  <si>
    <t xml:space="preserve">هل تتبع  الشركة استراتيجية إعلانية فعالة </t>
  </si>
  <si>
    <t>هل تتبع  الشركة استراتيجية فعالة في الدعاية والاعلان والترويج للمنتجات والخدمات التي تقدمها .</t>
  </si>
  <si>
    <t xml:space="preserve">هل تقوم الشركة باستخدام  القنوات الإعلامية والاعلانية الفعالة وفقاً لنتائج قابلة للقياس </t>
  </si>
  <si>
    <t>هل إعلانات الشركة قادرة على عرض مميزات المنتجات والخدمات التي تقدمها ويوجد اتساق بين الإعلان والمميزات والقيمة التي تقدمها الشركة للعملاء</t>
  </si>
  <si>
    <t>هل الميزانية الإعلانية للشركة منطقية وتتناسب مع  معدلات النمو و التموقع المخطط له</t>
  </si>
  <si>
    <t>هل تمتلك الشركة فريق مبيعات فعال .</t>
  </si>
  <si>
    <t xml:space="preserve">هل تعمل الشركة على توجيه فريق المبيعات والوكلاء والموزعين نحو الأهداف المخططة بفاعلية وكفاءة </t>
  </si>
  <si>
    <t xml:space="preserve">هل تقديرات واهداف المبيعات فريدة وطموحة </t>
  </si>
  <si>
    <t>هل تقدم الشركة خدمات الدعم الكافية  للمبيعات</t>
  </si>
  <si>
    <t>هل قامت الشركة بتدريب مندوبي المبيعات بشكل جيد .</t>
  </si>
  <si>
    <t xml:space="preserve">هل خصصت الشركة ميزانية مالية للتسويق </t>
  </si>
  <si>
    <t xml:space="preserve">هل قامت الشركة بإعداد خطة للتسويق </t>
  </si>
  <si>
    <t xml:space="preserve">هل يستخدم موظفو التسويق أدوات وتقنيات مناسبة اثناء إعداد الخطط التسويقية </t>
  </si>
  <si>
    <t>هل قامت الشركة بتطوير كفاءات معينة في أي مجال من  مجالات التسويق؟</t>
  </si>
  <si>
    <t xml:space="preserve">هل استغلت الشركة جميع الفرص التسويقية المتاحة </t>
  </si>
  <si>
    <t>هل قنوات التوزيع الحالية يمكن الاعتماد عليها وتمتاز بالفاعلية من حيث التكلفة</t>
  </si>
  <si>
    <t xml:space="preserve">هل تمتلك الشركة مرافق كافية  للبحث والتطوير </t>
  </si>
  <si>
    <t xml:space="preserve">هل موظفو البحث والتطوير مؤهلين بشكل جيد </t>
  </si>
  <si>
    <t>هل ثقافة الشركة  تشجع على الابداع والابتكار</t>
  </si>
  <si>
    <t xml:space="preserve">هل قنوات الاتصال بين موظفي البحث والتطوير والإدارات الأخرى فعالة </t>
  </si>
  <si>
    <t>هل منتجات الشركة  منافسة من الناحية التكنولوجية</t>
  </si>
  <si>
    <t>هل تمتلك الشركة براءات اختراع لواحد او اكثر من المنتجات والخدمات التي تقدمها .</t>
  </si>
  <si>
    <t>هل المدة الزمنية لتطوير المنتجات والخدمات من الفكرة الى التطبيق الفعلي مناسبة .</t>
  </si>
  <si>
    <t xml:space="preserve">كم عدد المنتجات الجديدة التي تم تطويرها في العام الماضي او فيما سبق  </t>
  </si>
  <si>
    <t>هل يمتلك موظفي البحث والتطوير القدرة اللازمة لاستخدام أدوات وتقنيات التطوير .</t>
  </si>
  <si>
    <t>هل قامت الشركة بتطوير أي كفاءات في مجال البحث والتطوير .</t>
  </si>
  <si>
    <t xml:space="preserve">التسعير </t>
  </si>
  <si>
    <t xml:space="preserve">البحوث والتسويق </t>
  </si>
  <si>
    <t xml:space="preserve">خدمة العملاء </t>
  </si>
  <si>
    <t xml:space="preserve">الإعلان والعلاقات العامة </t>
  </si>
  <si>
    <t xml:space="preserve">إدارة المبيعات </t>
  </si>
  <si>
    <t xml:space="preserve">خطط التسيوق </t>
  </si>
  <si>
    <t xml:space="preserve">البحث والتطوير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</si>
</sst>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sz val="12"/>
      <color rgb="FFFFFFFF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b/>
      <sz val="12"/>
      <color rgb="FFFFFFFF"/>
      <name val="Al Qabas Light"/>
      <charset val="178"/>
    </font>
    <font>
      <sz val="11"/>
      <color theme="0"/>
      <name val="Al Qabas Light"/>
      <charset val="178"/>
    </font>
    <font>
      <b/>
      <sz val="11"/>
      <color theme="0"/>
      <name val="Al Qabas Light"/>
      <charset val="178"/>
    </font>
    <font>
      <sz val="10"/>
      <color rgb="FF00000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color rgb="FFFFFFFF"/>
      <name val="Al Qabas Light"/>
      <charset val="178"/>
    </font>
    <font>
      <sz val="10"/>
      <name val="Al Qabas Light"/>
      <charset val="178"/>
    </font>
    <font>
      <sz val="10"/>
      <color theme="0"/>
      <name val="Al Qabas Light"/>
      <charset val="178"/>
    </font>
    <font>
      <b/>
      <sz val="10"/>
      <color theme="0"/>
      <name val="Al Qabas Light"/>
      <charset val="17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" fontId="7" fillId="7" borderId="0" xfId="0" applyNumberFormat="1" applyFont="1" applyFill="1"/>
    <xf numFmtId="1" fontId="7" fillId="9" borderId="0" xfId="0" applyNumberFormat="1" applyFont="1" applyFill="1"/>
    <xf numFmtId="1" fontId="4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9" fillId="3" borderId="0" xfId="0" applyFont="1" applyFill="1" applyAlignment="1">
      <alignment horizontal="center" vertical="center" wrapText="1" readingOrder="2"/>
    </xf>
    <xf numFmtId="0" fontId="9" fillId="4" borderId="0" xfId="0" applyFont="1" applyFill="1" applyAlignment="1">
      <alignment horizontal="center" vertical="center" wrapText="1" readingOrder="2"/>
    </xf>
    <xf numFmtId="0" fontId="9" fillId="5" borderId="0" xfId="0" applyFont="1" applyFill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right" vertical="center" wrapText="1" readingOrder="2"/>
    </xf>
    <xf numFmtId="0" fontId="12" fillId="2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right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4" fillId="7" borderId="0" xfId="0" applyFont="1" applyFill="1"/>
    <xf numFmtId="0" fontId="13" fillId="7" borderId="2" xfId="0" applyFont="1" applyFill="1" applyBorder="1" applyAlignment="1">
      <alignment vertical="center" wrapText="1" readingOrder="2"/>
    </xf>
    <xf numFmtId="0" fontId="13" fillId="7" borderId="2" xfId="0" applyFont="1" applyFill="1" applyBorder="1" applyAlignment="1">
      <alignment vertical="center" wrapText="1"/>
    </xf>
    <xf numFmtId="1" fontId="14" fillId="7" borderId="0" xfId="0" applyNumberFormat="1" applyFont="1" applyFill="1"/>
    <xf numFmtId="0" fontId="8" fillId="2" borderId="0" xfId="0" applyFont="1" applyFill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9" fillId="6" borderId="0" xfId="0" applyFont="1" applyFill="1" applyAlignment="1">
      <alignment horizontal="center" vertical="center" wrapText="1" readingOrder="2"/>
    </xf>
    <xf numFmtId="0" fontId="9" fillId="6" borderId="1" xfId="0" applyFont="1" applyFill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8" borderId="0" xfId="0" applyFont="1" applyFill="1" applyAlignment="1">
      <alignment horizontal="center" vertical="center" wrapText="1" readingOrder="2"/>
    </xf>
    <xf numFmtId="0" fontId="6" fillId="8" borderId="1" xfId="0" applyFont="1" applyFill="1" applyBorder="1" applyAlignment="1">
      <alignment horizontal="center" vertical="center" wrapText="1" readingOrder="2"/>
    </xf>
    <xf numFmtId="0" fontId="3" fillId="8" borderId="0" xfId="0" applyFont="1" applyFill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7" borderId="4" xfId="0" applyFont="1" applyFill="1" applyBorder="1" applyAlignment="1">
      <alignment horizontal="center" vertical="center" wrapText="1" readingOrder="2"/>
    </xf>
    <xf numFmtId="0" fontId="5" fillId="7" borderId="5" xfId="0" applyFont="1" applyFill="1" applyBorder="1" applyAlignment="1">
      <alignment horizontal="center" vertical="center" wrapText="1" readingOrder="2"/>
    </xf>
    <xf numFmtId="0" fontId="5" fillId="7" borderId="6" xfId="0" applyFont="1" applyFill="1" applyBorder="1" applyAlignment="1">
      <alignment horizontal="center" vertical="center" wrapText="1" readingOrder="2"/>
    </xf>
    <xf numFmtId="0" fontId="2" fillId="7" borderId="4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'نتيجة التحليل للبيئة الداخلية '!$E$5</c:f>
              <c:strCache>
                <c:ptCount val="1"/>
                <c:pt idx="0">
                  <c:v>القيمة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'نتيجة التحليل للبيئة الداخلية '!$A$6:$A$14</c:f>
              <c:strCache>
                <c:ptCount val="9"/>
                <c:pt idx="2">
                  <c:v>التسعير </c:v>
                </c:pt>
                <c:pt idx="3">
                  <c:v>البحوث والتسويق </c:v>
                </c:pt>
                <c:pt idx="4">
                  <c:v>خدمة العملاء </c:v>
                </c:pt>
                <c:pt idx="5">
                  <c:v>الإعلان والعلاقات العامة </c:v>
                </c:pt>
                <c:pt idx="6">
                  <c:v>إدارة المبيعات </c:v>
                </c:pt>
                <c:pt idx="7">
                  <c:v>خطط التسيوق </c:v>
                </c:pt>
                <c:pt idx="8">
                  <c:v>البحث والتطوير </c:v>
                </c:pt>
              </c:strCache>
            </c:strRef>
          </c:cat>
          <c:val>
            <c:numRef>
              <c:f>'نتيجة التحليل للبيئة الداخلية '!$E$6:$E$14</c:f>
              <c:numCache>
                <c:formatCode>General</c:formatCode>
                <c:ptCount val="9"/>
                <c:pt idx="2" formatCode="0">
                  <c:v>40</c:v>
                </c:pt>
                <c:pt idx="3" formatCode="0">
                  <c:v>100</c:v>
                </c:pt>
                <c:pt idx="4" formatCode="0">
                  <c:v>100</c:v>
                </c:pt>
                <c:pt idx="5" formatCode="0">
                  <c:v>52</c:v>
                </c:pt>
                <c:pt idx="6" formatCode="0">
                  <c:v>64</c:v>
                </c:pt>
                <c:pt idx="7" formatCode="0">
                  <c:v>100</c:v>
                </c:pt>
                <c:pt idx="8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'نتيجة التحليل للبيئة الداخلية '!$B$5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'نتيجة التحليل للبيئة الداخلية '!$A$6:$A$14</c15:sqref>
                        </c15:formulaRef>
                      </c:ext>
                    </c:extLst>
                    <c:strCache>
                      <c:ptCount val="9"/>
                      <c:pt idx="2">
                        <c:v>التسعير </c:v>
                      </c:pt>
                      <c:pt idx="3">
                        <c:v>البحوث والتسويق </c:v>
                      </c:pt>
                      <c:pt idx="4">
                        <c:v>خدمة العملاء </c:v>
                      </c:pt>
                      <c:pt idx="5">
                        <c:v>الإعلان والعلاقات العامة </c:v>
                      </c:pt>
                      <c:pt idx="6">
                        <c:v>إدارة المبيعات </c:v>
                      </c:pt>
                      <c:pt idx="7">
                        <c:v>خطط التسيوق </c:v>
                      </c:pt>
                      <c:pt idx="8">
                        <c:v>البحث والتطوير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'نتيجة التحليل للبيئة الداخلية '!$B$6:$B$14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'!$A$6:$A$14</c15:sqref>
                        </c15:formulaRef>
                      </c:ext>
                    </c:extLst>
                    <c:strCache>
                      <c:ptCount val="9"/>
                      <c:pt idx="2">
                        <c:v>التسعير </c:v>
                      </c:pt>
                      <c:pt idx="3">
                        <c:v>البحوث والتسويق </c:v>
                      </c:pt>
                      <c:pt idx="4">
                        <c:v>خدمة العملاء </c:v>
                      </c:pt>
                      <c:pt idx="5">
                        <c:v>الإعلان والعلاقات العامة </c:v>
                      </c:pt>
                      <c:pt idx="6">
                        <c:v>إدارة المبيعات </c:v>
                      </c:pt>
                      <c:pt idx="7">
                        <c:v>خطط التسيوق </c:v>
                      </c:pt>
                      <c:pt idx="8">
                        <c:v>البحث والتطوير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'!$C$6:$C$14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'!$A$6:$A$14</c15:sqref>
                        </c15:formulaRef>
                      </c:ext>
                    </c:extLst>
                    <c:strCache>
                      <c:ptCount val="9"/>
                      <c:pt idx="2">
                        <c:v>التسعير </c:v>
                      </c:pt>
                      <c:pt idx="3">
                        <c:v>البحوث والتسويق </c:v>
                      </c:pt>
                      <c:pt idx="4">
                        <c:v>خدمة العملاء </c:v>
                      </c:pt>
                      <c:pt idx="5">
                        <c:v>الإعلان والعلاقات العامة </c:v>
                      </c:pt>
                      <c:pt idx="6">
                        <c:v>إدارة المبيعات </c:v>
                      </c:pt>
                      <c:pt idx="7">
                        <c:v>خطط التسيوق </c:v>
                      </c:pt>
                      <c:pt idx="8">
                        <c:v>البحث والتطوير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'!$D$6:$D$14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A21" sqref="A21"/>
    </sheetView>
  </sheetViews>
  <sheetFormatPr defaultRowHeight="13.5" x14ac:dyDescent="0.25"/>
  <cols>
    <col min="1" max="1" width="59.63281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2" t="s">
        <v>11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" thickBot="1" x14ac:dyDescent="0.3">
      <c r="A9" s="12" t="s">
        <v>12</v>
      </c>
      <c r="B9" s="13">
        <v>-1</v>
      </c>
      <c r="C9" s="13">
        <v>100</v>
      </c>
      <c r="D9" s="13">
        <v>0.8</v>
      </c>
      <c r="E9" s="13">
        <f t="shared" ref="E9:E12" si="0">B9*C9*D9</f>
        <v>-80</v>
      </c>
    </row>
    <row r="10" spans="1:5" ht="14" thickBot="1" x14ac:dyDescent="0.3">
      <c r="A10" s="12" t="s">
        <v>13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25.5" thickBot="1" x14ac:dyDescent="0.3">
      <c r="A11" s="12" t="s">
        <v>14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12" t="s">
        <v>15</v>
      </c>
      <c r="B12" s="13">
        <v>-1</v>
      </c>
      <c r="C12" s="13">
        <v>100</v>
      </c>
      <c r="D12" s="13">
        <v>0.8</v>
      </c>
      <c r="E12" s="13">
        <f t="shared" si="0"/>
        <v>-80</v>
      </c>
    </row>
    <row r="13" spans="1:5" ht="14" thickBot="1" x14ac:dyDescent="0.3">
      <c r="A13" s="14" t="s">
        <v>16</v>
      </c>
      <c r="B13" s="13">
        <v>1</v>
      </c>
      <c r="C13" s="13">
        <v>100</v>
      </c>
      <c r="D13" s="13">
        <v>1</v>
      </c>
      <c r="E13" s="13">
        <f t="shared" ref="E13" si="1">B13*C13*D13</f>
        <v>100</v>
      </c>
    </row>
    <row r="14" spans="1:5" ht="14" thickBot="1" x14ac:dyDescent="0.3">
      <c r="A14" s="15"/>
      <c r="B14" s="13"/>
      <c r="C14" s="13"/>
      <c r="D14" s="13"/>
      <c r="E14" s="13"/>
    </row>
    <row r="15" spans="1:5" ht="14" thickBot="1" x14ac:dyDescent="0.3">
      <c r="A15" s="15"/>
      <c r="B15" s="13"/>
      <c r="C15" s="13"/>
      <c r="D15" s="13"/>
      <c r="E15" s="13"/>
    </row>
    <row r="16" spans="1:5" ht="14" thickBot="1" x14ac:dyDescent="0.3">
      <c r="A16" s="15"/>
      <c r="B16" s="13"/>
      <c r="C16" s="13"/>
      <c r="D16" s="13"/>
      <c r="E16" s="13"/>
    </row>
    <row r="17" spans="1:5" ht="14" thickBot="1" x14ac:dyDescent="0.3">
      <c r="A17" s="15"/>
      <c r="B17" s="13"/>
      <c r="C17" s="13"/>
      <c r="D17" s="13"/>
      <c r="E17" s="13"/>
    </row>
    <row r="18" spans="1:5" x14ac:dyDescent="0.25">
      <c r="A18" s="24" t="s">
        <v>9</v>
      </c>
      <c r="B18" s="24"/>
      <c r="C18" s="24"/>
      <c r="D18" s="24"/>
      <c r="E18" s="16">
        <f>SUM(E8:E17)</f>
        <v>240</v>
      </c>
    </row>
    <row r="19" spans="1:5" x14ac:dyDescent="0.25">
      <c r="A19" s="25" t="s">
        <v>10</v>
      </c>
      <c r="B19" s="25"/>
      <c r="C19" s="25"/>
      <c r="D19" s="25"/>
      <c r="E19" s="16">
        <f>AVERAGE(E8:E17)</f>
        <v>40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tabSelected="1" view="pageBreakPreview" topLeftCell="A7" zoomScale="115" zoomScaleNormal="100" zoomScaleSheetLayoutView="115" workbookViewId="0">
      <selection activeCell="C11" sqref="C10:C11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7" t="s">
        <v>17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" thickBot="1" x14ac:dyDescent="0.3">
      <c r="A9" s="17" t="s">
        <v>18</v>
      </c>
      <c r="B9" s="13">
        <v>1</v>
      </c>
      <c r="C9" s="13">
        <v>100</v>
      </c>
      <c r="D9" s="13">
        <v>1</v>
      </c>
      <c r="E9" s="13">
        <f t="shared" ref="E9:E11" si="0">B9*C9*D9</f>
        <v>100</v>
      </c>
    </row>
    <row r="10" spans="1:5" ht="14" thickBot="1" x14ac:dyDescent="0.3">
      <c r="A10" s="17" t="s">
        <v>19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" thickBot="1" x14ac:dyDescent="0.3">
      <c r="A11" s="17" t="s">
        <v>20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17" t="s">
        <v>21</v>
      </c>
      <c r="B12" s="13">
        <v>1</v>
      </c>
      <c r="C12" s="13">
        <v>100</v>
      </c>
      <c r="D12" s="13">
        <v>1</v>
      </c>
      <c r="E12" s="13">
        <f t="shared" ref="E12:E18" si="1">B12*C12*D12</f>
        <v>100</v>
      </c>
    </row>
    <row r="13" spans="1:5" ht="14" thickBot="1" x14ac:dyDescent="0.3">
      <c r="A13" s="18" t="s">
        <v>22</v>
      </c>
      <c r="B13" s="13">
        <v>1</v>
      </c>
      <c r="C13" s="13">
        <v>100</v>
      </c>
      <c r="D13" s="13">
        <v>1</v>
      </c>
      <c r="E13" s="13">
        <f t="shared" si="1"/>
        <v>100</v>
      </c>
    </row>
    <row r="14" spans="1:5" ht="14" thickBot="1" x14ac:dyDescent="0.3">
      <c r="A14" s="18" t="s">
        <v>23</v>
      </c>
      <c r="B14" s="13">
        <v>1</v>
      </c>
      <c r="C14" s="13">
        <v>100</v>
      </c>
      <c r="D14" s="13">
        <v>1</v>
      </c>
      <c r="E14" s="13">
        <f t="shared" si="1"/>
        <v>100</v>
      </c>
    </row>
    <row r="15" spans="1:5" ht="14" thickBot="1" x14ac:dyDescent="0.3">
      <c r="A15" s="14" t="s">
        <v>24</v>
      </c>
      <c r="B15" s="13">
        <v>1</v>
      </c>
      <c r="C15" s="13">
        <v>100</v>
      </c>
      <c r="D15" s="13">
        <v>1</v>
      </c>
      <c r="E15" s="13">
        <f t="shared" si="1"/>
        <v>100</v>
      </c>
    </row>
    <row r="16" spans="1:5" ht="14" thickBot="1" x14ac:dyDescent="0.3">
      <c r="A16" s="14" t="s">
        <v>25</v>
      </c>
      <c r="B16" s="13">
        <v>1</v>
      </c>
      <c r="C16" s="13">
        <v>100</v>
      </c>
      <c r="D16" s="13">
        <v>1</v>
      </c>
      <c r="E16" s="13">
        <f t="shared" si="1"/>
        <v>100</v>
      </c>
    </row>
    <row r="17" spans="1:5" ht="14" thickBot="1" x14ac:dyDescent="0.3">
      <c r="A17" s="14" t="s">
        <v>26</v>
      </c>
      <c r="B17" s="13">
        <v>1</v>
      </c>
      <c r="C17" s="13">
        <v>100</v>
      </c>
      <c r="D17" s="13">
        <v>1</v>
      </c>
      <c r="E17" s="13">
        <f t="shared" si="1"/>
        <v>100</v>
      </c>
    </row>
    <row r="18" spans="1:5" ht="14" thickBot="1" x14ac:dyDescent="0.3">
      <c r="A18" s="14" t="s">
        <v>26</v>
      </c>
      <c r="B18" s="13">
        <v>1</v>
      </c>
      <c r="C18" s="13">
        <v>100</v>
      </c>
      <c r="D18" s="13">
        <v>1</v>
      </c>
      <c r="E18" s="13">
        <f t="shared" si="1"/>
        <v>100</v>
      </c>
    </row>
    <row r="19" spans="1:5" x14ac:dyDescent="0.25">
      <c r="A19" s="24" t="s">
        <v>9</v>
      </c>
      <c r="B19" s="24"/>
      <c r="C19" s="24"/>
      <c r="D19" s="24"/>
      <c r="E19" s="16">
        <f>SUM(E8:E18)</f>
        <v>1100</v>
      </c>
    </row>
    <row r="20" spans="1:5" x14ac:dyDescent="0.25">
      <c r="A20" s="25" t="s">
        <v>10</v>
      </c>
      <c r="B20" s="25"/>
      <c r="C20" s="25"/>
      <c r="D20" s="25"/>
      <c r="E20" s="19">
        <f>AVERAGE(E8:E18)</f>
        <v>100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7" zoomScale="115" zoomScaleNormal="100" zoomScaleSheetLayoutView="115" workbookViewId="0">
      <selection activeCell="A21" sqref="A21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7" t="s">
        <v>27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" thickBot="1" x14ac:dyDescent="0.3">
      <c r="A9" s="17" t="s">
        <v>28</v>
      </c>
      <c r="B9" s="13">
        <v>1</v>
      </c>
      <c r="C9" s="13">
        <v>100</v>
      </c>
      <c r="D9" s="13">
        <v>1</v>
      </c>
      <c r="E9" s="13">
        <f t="shared" ref="E9:E11" si="0">B9*C9*D9</f>
        <v>100</v>
      </c>
    </row>
    <row r="10" spans="1:5" ht="14" thickBot="1" x14ac:dyDescent="0.3">
      <c r="A10" s="17" t="s">
        <v>29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" thickBot="1" x14ac:dyDescent="0.3">
      <c r="A11" s="17" t="s">
        <v>30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17" t="s">
        <v>31</v>
      </c>
      <c r="B12" s="13">
        <v>1</v>
      </c>
      <c r="C12" s="13">
        <v>100</v>
      </c>
      <c r="D12" s="13">
        <v>1</v>
      </c>
      <c r="E12" s="13">
        <f t="shared" ref="E12:E14" si="1">B12*C12*D12</f>
        <v>100</v>
      </c>
    </row>
    <row r="13" spans="1:5" ht="14" thickBot="1" x14ac:dyDescent="0.3">
      <c r="A13" s="18" t="s">
        <v>32</v>
      </c>
      <c r="B13" s="13">
        <v>1</v>
      </c>
      <c r="C13" s="13">
        <v>100</v>
      </c>
      <c r="D13" s="13">
        <v>1</v>
      </c>
      <c r="E13" s="13">
        <f t="shared" si="1"/>
        <v>100</v>
      </c>
    </row>
    <row r="14" spans="1:5" ht="14" thickBot="1" x14ac:dyDescent="0.3">
      <c r="A14" s="18" t="s">
        <v>33</v>
      </c>
      <c r="B14" s="13">
        <v>1</v>
      </c>
      <c r="C14" s="13">
        <v>100</v>
      </c>
      <c r="D14" s="13">
        <v>1</v>
      </c>
      <c r="E14" s="13">
        <f t="shared" si="1"/>
        <v>100</v>
      </c>
    </row>
    <row r="15" spans="1:5" ht="14" thickBot="1" x14ac:dyDescent="0.3">
      <c r="A15" s="15"/>
      <c r="B15" s="13"/>
      <c r="C15" s="13"/>
      <c r="D15" s="13"/>
      <c r="E15" s="13"/>
    </row>
    <row r="16" spans="1:5" ht="14" thickBot="1" x14ac:dyDescent="0.3">
      <c r="A16" s="15"/>
      <c r="B16" s="13"/>
      <c r="C16" s="13"/>
      <c r="D16" s="13"/>
      <c r="E16" s="13"/>
    </row>
    <row r="17" spans="1:5" ht="14" thickBot="1" x14ac:dyDescent="0.3">
      <c r="A17" s="15"/>
      <c r="B17" s="13"/>
      <c r="C17" s="13"/>
      <c r="D17" s="13"/>
      <c r="E17" s="13"/>
    </row>
    <row r="18" spans="1:5" x14ac:dyDescent="0.25">
      <c r="A18" s="24" t="s">
        <v>9</v>
      </c>
      <c r="B18" s="24"/>
      <c r="C18" s="24"/>
      <c r="D18" s="24"/>
      <c r="E18" s="16">
        <f>SUM(E8:E12)</f>
        <v>500</v>
      </c>
    </row>
    <row r="19" spans="1:5" x14ac:dyDescent="0.25">
      <c r="A19" s="25" t="s">
        <v>10</v>
      </c>
      <c r="B19" s="25"/>
      <c r="C19" s="25"/>
      <c r="D19" s="25"/>
      <c r="E19" s="16">
        <f>AVERAGE(E8:E12)</f>
        <v>100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7" zoomScale="115" zoomScaleNormal="100" zoomScaleSheetLayoutView="115" workbookViewId="0">
      <selection activeCell="A14" sqref="A14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7" t="s">
        <v>34</v>
      </c>
      <c r="B8" s="13">
        <v>-1</v>
      </c>
      <c r="C8" s="13">
        <v>100</v>
      </c>
      <c r="D8" s="13">
        <v>0.9</v>
      </c>
      <c r="E8" s="13">
        <f>B8*C8*D8</f>
        <v>-90</v>
      </c>
    </row>
    <row r="9" spans="1:5" ht="25.5" thickBot="1" x14ac:dyDescent="0.3">
      <c r="A9" s="17" t="s">
        <v>35</v>
      </c>
      <c r="B9" s="13">
        <v>1</v>
      </c>
      <c r="C9" s="13">
        <v>100</v>
      </c>
      <c r="D9" s="13">
        <v>0.8</v>
      </c>
      <c r="E9" s="13">
        <f t="shared" ref="E9:E12" si="0">B9*C9*D9</f>
        <v>80</v>
      </c>
    </row>
    <row r="10" spans="1:5" ht="25.5" thickBot="1" x14ac:dyDescent="0.3">
      <c r="A10" s="17" t="s">
        <v>36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25.5" thickBot="1" x14ac:dyDescent="0.3">
      <c r="A11" s="17" t="s">
        <v>37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17" t="s">
        <v>38</v>
      </c>
      <c r="B12" s="13">
        <v>1</v>
      </c>
      <c r="C12" s="13">
        <v>100</v>
      </c>
      <c r="D12" s="13">
        <v>0.7</v>
      </c>
      <c r="E12" s="13">
        <f t="shared" si="0"/>
        <v>70</v>
      </c>
    </row>
    <row r="13" spans="1:5" ht="14" thickBot="1" x14ac:dyDescent="0.3">
      <c r="A13" s="18"/>
      <c r="B13" s="13"/>
      <c r="C13" s="13"/>
      <c r="D13" s="13"/>
      <c r="E13" s="13"/>
    </row>
    <row r="14" spans="1:5" ht="14" thickBot="1" x14ac:dyDescent="0.3">
      <c r="A14" s="18"/>
      <c r="B14" s="13"/>
      <c r="C14" s="13"/>
      <c r="D14" s="13"/>
      <c r="E14" s="13"/>
    </row>
    <row r="15" spans="1:5" ht="14" thickBot="1" x14ac:dyDescent="0.3">
      <c r="A15" s="15"/>
      <c r="B15" s="13"/>
      <c r="C15" s="13"/>
      <c r="D15" s="13"/>
      <c r="E15" s="13"/>
    </row>
    <row r="16" spans="1:5" ht="14" thickBot="1" x14ac:dyDescent="0.3">
      <c r="A16" s="15"/>
      <c r="B16" s="13"/>
      <c r="C16" s="13"/>
      <c r="D16" s="13"/>
      <c r="E16" s="13"/>
    </row>
    <row r="17" spans="1:5" ht="14" thickBot="1" x14ac:dyDescent="0.3">
      <c r="A17" s="15"/>
      <c r="B17" s="13"/>
      <c r="C17" s="13"/>
      <c r="D17" s="13"/>
      <c r="E17" s="13"/>
    </row>
    <row r="18" spans="1:5" x14ac:dyDescent="0.25">
      <c r="A18" s="24" t="s">
        <v>9</v>
      </c>
      <c r="B18" s="24"/>
      <c r="C18" s="24"/>
      <c r="D18" s="24"/>
      <c r="E18" s="16">
        <f>SUM(E8:E17)</f>
        <v>260</v>
      </c>
    </row>
    <row r="19" spans="1:5" x14ac:dyDescent="0.25">
      <c r="A19" s="25" t="s">
        <v>10</v>
      </c>
      <c r="B19" s="25"/>
      <c r="C19" s="25"/>
      <c r="D19" s="25"/>
      <c r="E19" s="16">
        <f>AVERAGE(E8:E17)</f>
        <v>52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7" zoomScale="115" zoomScaleNormal="100" zoomScaleSheetLayoutView="115" workbookViewId="0">
      <selection activeCell="D9" sqref="D9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7" t="s">
        <v>39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25.5" thickBot="1" x14ac:dyDescent="0.3">
      <c r="A9" s="17" t="s">
        <v>40</v>
      </c>
      <c r="B9" s="13">
        <v>-1</v>
      </c>
      <c r="C9" s="13">
        <v>100</v>
      </c>
      <c r="D9" s="13">
        <v>0.8</v>
      </c>
      <c r="E9" s="13">
        <f t="shared" ref="E9:E10" si="0">B9*C9*D9</f>
        <v>-80</v>
      </c>
    </row>
    <row r="10" spans="1:5" ht="14" thickBot="1" x14ac:dyDescent="0.3">
      <c r="A10" s="17" t="s">
        <v>41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" thickBot="1" x14ac:dyDescent="0.3">
      <c r="A11" s="17" t="s">
        <v>42</v>
      </c>
      <c r="B11" s="13">
        <v>1</v>
      </c>
      <c r="C11" s="13">
        <v>100</v>
      </c>
      <c r="D11" s="13">
        <v>1</v>
      </c>
      <c r="E11" s="13">
        <f t="shared" ref="E11:E12" si="1">B11*C11*D11</f>
        <v>100</v>
      </c>
    </row>
    <row r="12" spans="1:5" ht="14" thickBot="1" x14ac:dyDescent="0.3">
      <c r="A12" s="17" t="s">
        <v>43</v>
      </c>
      <c r="B12" s="13">
        <v>1</v>
      </c>
      <c r="C12" s="13">
        <v>100</v>
      </c>
      <c r="D12" s="13">
        <v>1</v>
      </c>
      <c r="E12" s="13">
        <f t="shared" si="1"/>
        <v>100</v>
      </c>
    </row>
    <row r="13" spans="1:5" ht="14" thickBot="1" x14ac:dyDescent="0.3">
      <c r="A13" s="18"/>
      <c r="B13" s="13"/>
      <c r="C13" s="13"/>
      <c r="D13" s="13"/>
      <c r="E13" s="13"/>
    </row>
    <row r="14" spans="1:5" ht="14" thickBot="1" x14ac:dyDescent="0.3">
      <c r="A14" s="18"/>
      <c r="B14" s="13"/>
      <c r="C14" s="13"/>
      <c r="D14" s="13"/>
      <c r="E14" s="13"/>
    </row>
    <row r="15" spans="1:5" ht="14" thickBot="1" x14ac:dyDescent="0.3">
      <c r="A15" s="15"/>
      <c r="B15" s="13"/>
      <c r="C15" s="13"/>
      <c r="D15" s="13"/>
      <c r="E15" s="13"/>
    </row>
    <row r="16" spans="1:5" ht="14" thickBot="1" x14ac:dyDescent="0.3">
      <c r="A16" s="15"/>
      <c r="B16" s="13"/>
      <c r="C16" s="13"/>
      <c r="D16" s="13"/>
      <c r="E16" s="13"/>
    </row>
    <row r="17" spans="1:5" ht="14" thickBot="1" x14ac:dyDescent="0.3">
      <c r="A17" s="15"/>
      <c r="B17" s="13"/>
      <c r="C17" s="13"/>
      <c r="D17" s="13"/>
      <c r="E17" s="13"/>
    </row>
    <row r="18" spans="1:5" x14ac:dyDescent="0.25">
      <c r="A18" s="24" t="s">
        <v>9</v>
      </c>
      <c r="B18" s="24"/>
      <c r="C18" s="24"/>
      <c r="D18" s="24"/>
      <c r="E18" s="16">
        <f>SUM(E8:E17)</f>
        <v>320</v>
      </c>
    </row>
    <row r="19" spans="1:5" x14ac:dyDescent="0.25">
      <c r="A19" s="25" t="s">
        <v>10</v>
      </c>
      <c r="B19" s="25"/>
      <c r="C19" s="25"/>
      <c r="D19" s="25"/>
      <c r="E19" s="16">
        <f>AVERAGE(E8:E17)</f>
        <v>64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topLeftCell="A7" zoomScale="115" zoomScaleNormal="100" zoomScaleSheetLayoutView="115" workbookViewId="0">
      <selection activeCell="A19" sqref="A19:D19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7" t="s">
        <v>44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" thickBot="1" x14ac:dyDescent="0.3">
      <c r="A9" s="17" t="s">
        <v>45</v>
      </c>
      <c r="B9" s="13">
        <v>1</v>
      </c>
      <c r="C9" s="13">
        <v>100</v>
      </c>
      <c r="D9" s="13">
        <v>1</v>
      </c>
      <c r="E9" s="13">
        <f t="shared" ref="E9:E13" si="0">B9*C9*D9</f>
        <v>100</v>
      </c>
    </row>
    <row r="10" spans="1:5" ht="14" thickBot="1" x14ac:dyDescent="0.3">
      <c r="A10" s="17" t="s">
        <v>46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" thickBot="1" x14ac:dyDescent="0.3">
      <c r="A11" s="17" t="s">
        <v>47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17" t="s">
        <v>48</v>
      </c>
      <c r="B12" s="13">
        <v>1</v>
      </c>
      <c r="C12" s="13">
        <v>100</v>
      </c>
      <c r="D12" s="13">
        <v>1</v>
      </c>
      <c r="E12" s="13">
        <f t="shared" si="0"/>
        <v>100</v>
      </c>
    </row>
    <row r="13" spans="1:5" ht="14" thickBot="1" x14ac:dyDescent="0.3">
      <c r="A13" s="18" t="s">
        <v>49</v>
      </c>
      <c r="B13" s="13">
        <v>1</v>
      </c>
      <c r="C13" s="13">
        <v>100</v>
      </c>
      <c r="D13" s="13">
        <v>1</v>
      </c>
      <c r="E13" s="13">
        <f t="shared" si="0"/>
        <v>100</v>
      </c>
    </row>
    <row r="14" spans="1:5" ht="14" thickBot="1" x14ac:dyDescent="0.3">
      <c r="A14" s="18"/>
      <c r="B14" s="13"/>
      <c r="C14" s="13"/>
      <c r="D14" s="13"/>
      <c r="E14" s="13"/>
    </row>
    <row r="15" spans="1:5" ht="14" thickBot="1" x14ac:dyDescent="0.3">
      <c r="A15" s="14"/>
      <c r="B15" s="13"/>
      <c r="C15" s="13"/>
      <c r="D15" s="13"/>
      <c r="E15" s="13"/>
    </row>
    <row r="16" spans="1:5" ht="14" thickBot="1" x14ac:dyDescent="0.3">
      <c r="A16" s="14"/>
      <c r="B16" s="13"/>
      <c r="C16" s="13"/>
      <c r="D16" s="13"/>
      <c r="E16" s="13"/>
    </row>
    <row r="17" spans="1:5" ht="14" thickBot="1" x14ac:dyDescent="0.3">
      <c r="A17" s="14"/>
      <c r="B17" s="13"/>
      <c r="C17" s="13"/>
      <c r="D17" s="13"/>
      <c r="E17" s="13"/>
    </row>
    <row r="18" spans="1:5" ht="14" thickBot="1" x14ac:dyDescent="0.3">
      <c r="A18" s="14"/>
      <c r="B18" s="13"/>
      <c r="C18" s="13"/>
      <c r="D18" s="13"/>
      <c r="E18" s="13"/>
    </row>
    <row r="19" spans="1:5" x14ac:dyDescent="0.25">
      <c r="A19" s="24" t="s">
        <v>9</v>
      </c>
      <c r="B19" s="24"/>
      <c r="C19" s="24"/>
      <c r="D19" s="24"/>
      <c r="E19" s="16">
        <f>SUM(E8:E18)</f>
        <v>600</v>
      </c>
    </row>
    <row r="20" spans="1:5" x14ac:dyDescent="0.25">
      <c r="A20" s="25" t="s">
        <v>10</v>
      </c>
      <c r="B20" s="25"/>
      <c r="C20" s="25"/>
      <c r="D20" s="25"/>
      <c r="E20" s="19">
        <f>AVERAGE(E8:E18)</f>
        <v>100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topLeftCell="A4" zoomScale="115" zoomScaleNormal="100" zoomScaleSheetLayoutView="115" workbookViewId="0">
      <selection activeCell="A19" sqref="A19:D19"/>
    </sheetView>
  </sheetViews>
  <sheetFormatPr defaultRowHeight="13.5" x14ac:dyDescent="0.25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20" t="s">
        <v>0</v>
      </c>
      <c r="B5" s="6" t="s">
        <v>1</v>
      </c>
      <c r="C5" s="7" t="s">
        <v>4</v>
      </c>
      <c r="D5" s="8" t="s">
        <v>6</v>
      </c>
      <c r="E5" s="22" t="s">
        <v>8</v>
      </c>
    </row>
    <row r="6" spans="1:5" x14ac:dyDescent="0.25">
      <c r="A6" s="20"/>
      <c r="B6" s="6" t="s">
        <v>2</v>
      </c>
      <c r="C6" s="7" t="s">
        <v>5</v>
      </c>
      <c r="D6" s="8" t="s">
        <v>7</v>
      </c>
      <c r="E6" s="22"/>
    </row>
    <row r="7" spans="1:5" ht="14" thickBot="1" x14ac:dyDescent="0.3">
      <c r="A7" s="21"/>
      <c r="B7" s="9" t="s">
        <v>3</v>
      </c>
      <c r="C7" s="10"/>
      <c r="D7" s="11"/>
      <c r="E7" s="23"/>
    </row>
    <row r="8" spans="1:5" ht="14" thickBot="1" x14ac:dyDescent="0.3">
      <c r="A8" s="17" t="s">
        <v>50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" thickBot="1" x14ac:dyDescent="0.3">
      <c r="A9" s="17" t="s">
        <v>51</v>
      </c>
      <c r="B9" s="13">
        <v>1</v>
      </c>
      <c r="C9" s="13">
        <v>100</v>
      </c>
      <c r="D9" s="13">
        <v>1</v>
      </c>
      <c r="E9" s="13">
        <f t="shared" ref="E9:E13" si="0">B9*C9*D9</f>
        <v>100</v>
      </c>
    </row>
    <row r="10" spans="1:5" ht="14" thickBot="1" x14ac:dyDescent="0.3">
      <c r="A10" s="17" t="s">
        <v>52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" thickBot="1" x14ac:dyDescent="0.3">
      <c r="A11" s="17" t="s">
        <v>53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" thickBot="1" x14ac:dyDescent="0.3">
      <c r="A12" s="17" t="s">
        <v>54</v>
      </c>
      <c r="B12" s="13">
        <v>1</v>
      </c>
      <c r="C12" s="13">
        <v>100</v>
      </c>
      <c r="D12" s="13">
        <v>1</v>
      </c>
      <c r="E12" s="13">
        <f t="shared" si="0"/>
        <v>100</v>
      </c>
    </row>
    <row r="13" spans="1:5" ht="14" thickBot="1" x14ac:dyDescent="0.3">
      <c r="A13" s="18" t="s">
        <v>55</v>
      </c>
      <c r="B13" s="13">
        <v>1</v>
      </c>
      <c r="C13" s="13">
        <v>100</v>
      </c>
      <c r="D13" s="13">
        <v>1</v>
      </c>
      <c r="E13" s="13">
        <f t="shared" si="0"/>
        <v>100</v>
      </c>
    </row>
    <row r="14" spans="1:5" ht="14" thickBot="1" x14ac:dyDescent="0.3">
      <c r="A14" s="18" t="s">
        <v>56</v>
      </c>
      <c r="B14" s="13">
        <v>1</v>
      </c>
      <c r="C14" s="13">
        <v>100</v>
      </c>
      <c r="D14" s="13">
        <v>1</v>
      </c>
      <c r="E14" s="13">
        <f t="shared" ref="E14:E17" si="1">B14*C14*D14</f>
        <v>100</v>
      </c>
    </row>
    <row r="15" spans="1:5" ht="14" thickBot="1" x14ac:dyDescent="0.3">
      <c r="A15" s="14" t="s">
        <v>57</v>
      </c>
      <c r="B15" s="13">
        <v>1</v>
      </c>
      <c r="C15" s="13">
        <v>100</v>
      </c>
      <c r="D15" s="13">
        <v>1</v>
      </c>
      <c r="E15" s="13">
        <f t="shared" si="1"/>
        <v>100</v>
      </c>
    </row>
    <row r="16" spans="1:5" ht="14" thickBot="1" x14ac:dyDescent="0.3">
      <c r="A16" s="14" t="s">
        <v>58</v>
      </c>
      <c r="B16" s="13">
        <v>1</v>
      </c>
      <c r="C16" s="13">
        <v>100</v>
      </c>
      <c r="D16" s="13">
        <v>1</v>
      </c>
      <c r="E16" s="13">
        <f t="shared" si="1"/>
        <v>100</v>
      </c>
    </row>
    <row r="17" spans="1:5" ht="14" thickBot="1" x14ac:dyDescent="0.3">
      <c r="A17" s="14" t="s">
        <v>59</v>
      </c>
      <c r="B17" s="13">
        <v>1</v>
      </c>
      <c r="C17" s="13">
        <v>100</v>
      </c>
      <c r="D17" s="13">
        <v>1</v>
      </c>
      <c r="E17" s="13">
        <f t="shared" si="1"/>
        <v>100</v>
      </c>
    </row>
    <row r="18" spans="1:5" ht="14" thickBot="1" x14ac:dyDescent="0.3">
      <c r="A18" s="14"/>
      <c r="B18" s="13"/>
      <c r="C18" s="13"/>
      <c r="D18" s="13"/>
      <c r="E18" s="13"/>
    </row>
    <row r="19" spans="1:5" x14ac:dyDescent="0.25">
      <c r="A19" s="24" t="s">
        <v>9</v>
      </c>
      <c r="B19" s="24"/>
      <c r="C19" s="24"/>
      <c r="D19" s="24"/>
      <c r="E19" s="16">
        <f>SUM(E8:E18)</f>
        <v>1000</v>
      </c>
    </row>
    <row r="20" spans="1:5" x14ac:dyDescent="0.25">
      <c r="A20" s="25" t="s">
        <v>10</v>
      </c>
      <c r="B20" s="25"/>
      <c r="C20" s="25"/>
      <c r="D20" s="25"/>
      <c r="E20" s="19">
        <f>AVERAGE(E8:E18)</f>
        <v>100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rightToLeft="1" view="pageBreakPreview" zoomScale="115" zoomScaleNormal="100" zoomScaleSheetLayoutView="115" workbookViewId="0">
      <selection activeCell="D20" sqref="D20"/>
    </sheetView>
  </sheetViews>
  <sheetFormatPr defaultRowHeight="13.5" x14ac:dyDescent="0.25"/>
  <cols>
    <col min="1" max="1" width="53.6328125" style="1" customWidth="1"/>
    <col min="2" max="2" width="16.7265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ht="14.5" customHeight="1" x14ac:dyDescent="0.25">
      <c r="A5" s="26" t="s">
        <v>0</v>
      </c>
      <c r="B5" s="26"/>
      <c r="C5" s="26"/>
      <c r="D5" s="26"/>
      <c r="E5" s="28" t="s">
        <v>8</v>
      </c>
    </row>
    <row r="6" spans="1:5" ht="14.5" customHeight="1" x14ac:dyDescent="0.25">
      <c r="A6" s="26"/>
      <c r="B6" s="26"/>
      <c r="C6" s="26"/>
      <c r="D6" s="26"/>
      <c r="E6" s="28"/>
    </row>
    <row r="7" spans="1:5" ht="15" customHeight="1" thickBot="1" x14ac:dyDescent="0.3">
      <c r="A7" s="27"/>
      <c r="B7" s="27"/>
      <c r="C7" s="27"/>
      <c r="D7" s="27"/>
      <c r="E7" s="29"/>
    </row>
    <row r="8" spans="1:5" ht="15.5" thickBot="1" x14ac:dyDescent="0.3">
      <c r="A8" s="32" t="s">
        <v>60</v>
      </c>
      <c r="B8" s="33"/>
      <c r="C8" s="33"/>
      <c r="D8" s="34"/>
      <c r="E8" s="4">
        <f>'التسعير '!E19</f>
        <v>40</v>
      </c>
    </row>
    <row r="9" spans="1:5" ht="15.5" thickBot="1" x14ac:dyDescent="0.3">
      <c r="A9" s="35" t="s">
        <v>61</v>
      </c>
      <c r="B9" s="36"/>
      <c r="C9" s="36"/>
      <c r="D9" s="37"/>
      <c r="E9" s="4">
        <f>'البحوث التسويقية '!E20</f>
        <v>100</v>
      </c>
    </row>
    <row r="10" spans="1:5" ht="15.5" thickBot="1" x14ac:dyDescent="0.3">
      <c r="A10" s="35" t="s">
        <v>62</v>
      </c>
      <c r="B10" s="36"/>
      <c r="C10" s="36"/>
      <c r="D10" s="37"/>
      <c r="E10" s="4">
        <f>'خدمة العملاء '!E19</f>
        <v>100</v>
      </c>
    </row>
    <row r="11" spans="1:5" ht="15.5" thickBot="1" x14ac:dyDescent="0.3">
      <c r="A11" s="35" t="s">
        <v>63</v>
      </c>
      <c r="B11" s="36"/>
      <c r="C11" s="36"/>
      <c r="D11" s="37"/>
      <c r="E11" s="4">
        <f>'الاعلان والعلاقات العامة '!E19</f>
        <v>52</v>
      </c>
    </row>
    <row r="12" spans="1:5" ht="15.5" thickBot="1" x14ac:dyDescent="0.3">
      <c r="A12" s="35" t="s">
        <v>64</v>
      </c>
      <c r="B12" s="36"/>
      <c r="C12" s="36"/>
      <c r="D12" s="37"/>
      <c r="E12" s="4">
        <f>'إدارة المبيعات '!E19</f>
        <v>64</v>
      </c>
    </row>
    <row r="13" spans="1:5" ht="15.5" thickBot="1" x14ac:dyDescent="0.3">
      <c r="A13" s="35" t="s">
        <v>65</v>
      </c>
      <c r="B13" s="36"/>
      <c r="C13" s="36"/>
      <c r="D13" s="37"/>
      <c r="E13" s="4">
        <f>'خطط التسويق '!E20</f>
        <v>100</v>
      </c>
    </row>
    <row r="14" spans="1:5" ht="15.5" thickBot="1" x14ac:dyDescent="0.3">
      <c r="A14" s="35" t="s">
        <v>66</v>
      </c>
      <c r="B14" s="36"/>
      <c r="C14" s="36"/>
      <c r="D14" s="37"/>
      <c r="E14" s="4">
        <f>'البحث والتطوير '!E20</f>
        <v>100</v>
      </c>
    </row>
    <row r="15" spans="1:5" x14ac:dyDescent="0.25">
      <c r="A15" s="30" t="s">
        <v>9</v>
      </c>
      <c r="B15" s="30"/>
      <c r="C15" s="30"/>
      <c r="D15" s="30"/>
      <c r="E15" s="2">
        <f>SUM(E8:E14)</f>
        <v>556</v>
      </c>
    </row>
    <row r="16" spans="1:5" x14ac:dyDescent="0.25">
      <c r="A16" s="31" t="s">
        <v>10</v>
      </c>
      <c r="B16" s="31"/>
      <c r="C16" s="31"/>
      <c r="D16" s="31"/>
      <c r="E16" s="3">
        <f>AVERAGE(E8:E14)</f>
        <v>79.428571428571431</v>
      </c>
    </row>
  </sheetData>
  <mergeCells count="11">
    <mergeCell ref="A5:D7"/>
    <mergeCell ref="E5:E7"/>
    <mergeCell ref="A15:D15"/>
    <mergeCell ref="A16:D16"/>
    <mergeCell ref="A8:D8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  <pageSetup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="70" zoomScaleNormal="100" zoomScaleSheetLayoutView="70" workbookViewId="0">
      <selection activeCell="V13" sqref="V13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التسعير </vt:lpstr>
      <vt:lpstr>البحوث التسويقية </vt:lpstr>
      <vt:lpstr>خدمة العملاء </vt:lpstr>
      <vt:lpstr>الاعلان والعلاقات العامة </vt:lpstr>
      <vt:lpstr>إدارة المبيعات </vt:lpstr>
      <vt:lpstr>خطط التسويق </vt:lpstr>
      <vt:lpstr>البحث والتطوير </vt:lpstr>
      <vt:lpstr>نتيجة التحليل للبيئة الداخلية </vt:lpstr>
      <vt:lpstr>الرسم البياني 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Hisham</cp:lastModifiedBy>
  <dcterms:created xsi:type="dcterms:W3CDTF">2023-04-14T23:06:09Z</dcterms:created>
  <dcterms:modified xsi:type="dcterms:W3CDTF">2023-04-15T22:27:07Z</dcterms:modified>
</cp:coreProperties>
</file>