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tag.training\Desktop\ابتكار شركات المستقبل\03 المستوى الثالث\05 تحليل الأعمال الصغيرة والمتوسطة\02 تحليل الادارة\"/>
    </mc:Choice>
  </mc:AlternateContent>
  <xr:revisionPtr revIDLastSave="0" documentId="13_ncr:1_{D5E1BC49-5C30-4A0F-8811-0CDA589C49BD}" xr6:coauthVersionLast="47" xr6:coauthVersionMax="47" xr10:uidLastSave="{00000000-0000-0000-0000-000000000000}"/>
  <bookViews>
    <workbookView xWindow="-110" yWindow="-110" windowWidth="19420" windowHeight="10420" tabRatio="841" firstSheet="2" activeTab="7" xr2:uid="{00000000-000D-0000-FFFF-FFFF00000000}"/>
  </bookViews>
  <sheets>
    <sheet name="التحليل المالي " sheetId="1" r:id="rId1"/>
    <sheet name="مسك الدفاتر المحاسبية " sheetId="17" r:id="rId2"/>
    <sheet name="إدارة الميزانية " sheetId="16" r:id="rId3"/>
    <sheet name="مراقبة التكاليف " sheetId="18" r:id="rId4"/>
    <sheet name="سياسة الائتمان وجمع المال " sheetId="19" r:id="rId5"/>
    <sheet name="التعامل مع البنوك والاستثمار " sheetId="20" r:id="rId6"/>
    <sheet name="الادوات المالية " sheetId="21" r:id="rId7"/>
    <sheet name="نتيجة التحليل للبيئة الداخلية " sheetId="6" r:id="rId8"/>
    <sheet name="الرسم البياني " sheetId="15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0" l="1"/>
  <c r="E13" i="19"/>
  <c r="E14" i="19"/>
  <c r="E15" i="19"/>
  <c r="E13" i="1"/>
  <c r="E14" i="1"/>
  <c r="E13" i="21" l="1"/>
  <c r="E12" i="21"/>
  <c r="E11" i="21"/>
  <c r="E10" i="21"/>
  <c r="E9" i="21"/>
  <c r="E8" i="21"/>
  <c r="E20" i="21" s="1"/>
  <c r="E14" i="6" s="1"/>
  <c r="E13" i="20"/>
  <c r="E12" i="20"/>
  <c r="E11" i="20"/>
  <c r="E10" i="20"/>
  <c r="E9" i="20"/>
  <c r="E8" i="20"/>
  <c r="E20" i="20" s="1"/>
  <c r="E13" i="6" s="1"/>
  <c r="E11" i="19"/>
  <c r="E12" i="19"/>
  <c r="E13" i="16"/>
  <c r="E12" i="17"/>
  <c r="E19" i="21" l="1"/>
  <c r="E19" i="20"/>
  <c r="E10" i="19"/>
  <c r="E9" i="19"/>
  <c r="E19" i="19" s="1"/>
  <c r="E12" i="6" s="1"/>
  <c r="E8" i="19"/>
  <c r="E12" i="18"/>
  <c r="E11" i="18"/>
  <c r="E10" i="18"/>
  <c r="E9" i="18"/>
  <c r="E8" i="18"/>
  <c r="E12" i="16"/>
  <c r="E11" i="17"/>
  <c r="E10" i="17"/>
  <c r="E9" i="17"/>
  <c r="E8" i="17"/>
  <c r="E11" i="16"/>
  <c r="E10" i="16"/>
  <c r="E9" i="16"/>
  <c r="E8" i="16"/>
  <c r="E19" i="16" l="1"/>
  <c r="E10" i="6" s="1"/>
  <c r="E19" i="17"/>
  <c r="E18" i="19"/>
  <c r="E18" i="18"/>
  <c r="E19" i="18"/>
  <c r="E11" i="6" s="1"/>
  <c r="E20" i="17"/>
  <c r="E9" i="6" s="1"/>
  <c r="E18" i="16"/>
  <c r="E9" i="1"/>
  <c r="E10" i="1"/>
  <c r="E11" i="1"/>
  <c r="E12" i="1"/>
  <c r="E8" i="1"/>
  <c r="E19" i="1" l="1"/>
  <c r="E18" i="1"/>
  <c r="E8" i="6" l="1"/>
  <c r="E16" i="6" s="1"/>
  <c r="E15" i="6" l="1"/>
</calcChain>
</file>

<file path=xl/sharedStrings.xml><?xml version="1.0" encoding="utf-8"?>
<sst xmlns="http://schemas.openxmlformats.org/spreadsheetml/2006/main" count="132" uniqueCount="63">
  <si>
    <t>المتغيرات</t>
  </si>
  <si>
    <t>درجة التأثير</t>
  </si>
  <si>
    <t>إيجاباً وسلباً</t>
  </si>
  <si>
    <t>+ / --</t>
  </si>
  <si>
    <t>الأهمية</t>
  </si>
  <si>
    <t>1 إلى 100</t>
  </si>
  <si>
    <t>مدى وجودها</t>
  </si>
  <si>
    <t>0.1 إلى 1</t>
  </si>
  <si>
    <t xml:space="preserve">القيمة </t>
  </si>
  <si>
    <t xml:space="preserve">الإجمالي </t>
  </si>
  <si>
    <t xml:space="preserve">المتوسط ( اجمالي المتغيرات /عدد المتغيرات </t>
  </si>
  <si>
    <t>هل الشركة قوية أم ضعيفة مالياً بحسب تحليلات النسب المالية</t>
  </si>
  <si>
    <t>ما هي اتجاهات النسب المالية للشركة ، وكيف تقارن باتجاهات الصناعة</t>
  </si>
  <si>
    <t>هل رأس المال العامل للشركة كافي .</t>
  </si>
  <si>
    <t xml:space="preserve">هل تمتلك الشركة سياسة خاصة بتوزيع الأرباح </t>
  </si>
  <si>
    <t xml:space="preserve">هل تتمتع الشركة بعلاقات جيدة مع الدائنين </t>
  </si>
  <si>
    <t xml:space="preserve">هل يمتلك موظفي الحسابات والمالية الإمكانيات والقدرات اللازمة لاستخدام الأدوات والتقنيات المحاسبية والمالية  </t>
  </si>
  <si>
    <t>هل طورت الشركة كفاءات معينة في المجال المالي / المحاسبي</t>
  </si>
  <si>
    <t xml:space="preserve">هل تمتلك الشركة سجلات محاسبية ، وهل هي كافية </t>
  </si>
  <si>
    <t>هل من السهل الوصول إلى السجلات المحاسبية</t>
  </si>
  <si>
    <t>هل يمكن للشركة الحصول على المعلومات عندما تحتاج اليها</t>
  </si>
  <si>
    <t>هل لدى الشركة  أرباح وخسائر شهرية</t>
  </si>
  <si>
    <t>هل لدى الشركة بيانات مالية سنوية</t>
  </si>
  <si>
    <t>هل قامت الشركة بوضع اهداف مالية واضحة ، وهل تتناسب مع الوضع الحالي للشركة .</t>
  </si>
  <si>
    <t>هل تستخدم الشركة قائمة  التدفقات النقدية</t>
  </si>
  <si>
    <t xml:space="preserve">هل تستخدم الشركة قوائم لتحليل الانحراف المالية بشكل شهري </t>
  </si>
  <si>
    <t>هل سياسات و إجراءات الميزانية الرأسمالية للشركة فعالة</t>
  </si>
  <si>
    <t>هل مشتريات المعدات الرأسمالية مدرجة في الميزانية</t>
  </si>
  <si>
    <t>هل يوجد تتطابق بين مصادر واستخدام الأموال .</t>
  </si>
  <si>
    <t>هل تقوم الشركة بإدارة عناصر التكلفة</t>
  </si>
  <si>
    <t xml:space="preserve">هل يوجد تصنيف لمراكز التكلفة على مستوى المنتجات والخدمات التي تقدمها الشركة </t>
  </si>
  <si>
    <t xml:space="preserve">هل يتم التعامل بشكل منفصل مع التكاليف المرتفعة . </t>
  </si>
  <si>
    <t>هل تقوم الشركة باستخدام موازنات التكاليف كأداة للتحكم والسيطرة عليها .</t>
  </si>
  <si>
    <t xml:space="preserve">هل تمتلك الشركة سياسات واجراءات لإدارة التكاليف </t>
  </si>
  <si>
    <t>هل تستخدم الشركة الائتمان لزيادة الإيرادات بحكمة</t>
  </si>
  <si>
    <t xml:space="preserve">هل تعرف الشركة  تكاليف الائتمان والتحصيل </t>
  </si>
  <si>
    <t>هل سياسة الائتمان الحالية ناجحة</t>
  </si>
  <si>
    <t>هل تقوم الشركة بمراجعة سياسات الائتمان والتحصيل بشكل منتظم.</t>
  </si>
  <si>
    <t xml:space="preserve">هل لدى الشركة سياسة وإجراءات لإدارة الذمم المدينة </t>
  </si>
  <si>
    <t xml:space="preserve">هل نجحت الشركة  في زيادة رأس المال عند الحاجة </t>
  </si>
  <si>
    <t>هل تمتلك الشركة القدرة على زيادة رأس لمال في الاجل القصير .</t>
  </si>
  <si>
    <t>هل تمتلك الشركة القدرة على زيادة رأس لمال في الاجل الطويل  .</t>
  </si>
  <si>
    <t xml:space="preserve">هل الشركة منفتحة للتعامل مع القطاع المصرفي ( البنوك ) </t>
  </si>
  <si>
    <t xml:space="preserve">هل تمتلك الشركة علاقات مميزة مع البنوك </t>
  </si>
  <si>
    <t>هل تتعامل الشركة مع اكثر من بنك  .</t>
  </si>
  <si>
    <t>هل تقارن الشركة بين تكاليف الاستثمار ونسب الأرباح</t>
  </si>
  <si>
    <t xml:space="preserve">هل معدلات الفائدة وشروط الإقراض مناسبة  . </t>
  </si>
  <si>
    <t xml:space="preserve">هل تمتلك الشركة مصادر مالية أخرى يمكن اللجوء اليها واستخدامها في تغطية تكاليف الاستثمار المخطط لها </t>
  </si>
  <si>
    <t xml:space="preserve">هل توجد سياسة وإجراءات مالية لإدارة الحسابات المصرفية والبنكية ، وتكاليف الاستثمار </t>
  </si>
  <si>
    <t xml:space="preserve">هل تستخدم الشركة أداة تحليل التعادل </t>
  </si>
  <si>
    <t xml:space="preserve">هل تستخدم الشركة توقعات تحليلية للتدفقات النقدية </t>
  </si>
  <si>
    <t>هل تستخدم الشركة  بيانات الأرباح والخسائر الشهرية ( قائمة الدخل )</t>
  </si>
  <si>
    <t xml:space="preserve">هل تستخدم الشركة الميزانيات العمومية </t>
  </si>
  <si>
    <t xml:space="preserve">هل تستخدم الشركة تحليل النسب المالية </t>
  </si>
  <si>
    <t>هل تستخدم الشركة نسب التشغيل .</t>
  </si>
  <si>
    <t xml:space="preserve">التحليل المالي </t>
  </si>
  <si>
    <t xml:space="preserve">مسك الدفاتر </t>
  </si>
  <si>
    <t xml:space="preserve">إدارة الميزانية </t>
  </si>
  <si>
    <t xml:space="preserve">مراقبة التكاليف </t>
  </si>
  <si>
    <t xml:space="preserve">سياسة الائتمان وجمع المال ( التحصيل ) </t>
  </si>
  <si>
    <t>التعامل مع البنوك والاستثمار</t>
  </si>
  <si>
    <t xml:space="preserve">استخدام الأدوات المالية </t>
  </si>
  <si>
    <t xml:space="preserve">المتوسط ( إجمالي المتغيرات /عدد المتغيرات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</si>
</sst>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Al Qabas Light"/>
      <charset val="178"/>
    </font>
    <font>
      <sz val="12"/>
      <color rgb="FFFFFFFF"/>
      <name val="Al Qabas Light"/>
      <charset val="178"/>
    </font>
    <font>
      <b/>
      <sz val="11"/>
      <color rgb="FFFFFFFF"/>
      <name val="Al Qabas Light"/>
      <charset val="178"/>
    </font>
    <font>
      <sz val="11"/>
      <name val="Al Qabas Light"/>
      <charset val="178"/>
    </font>
    <font>
      <b/>
      <sz val="12"/>
      <color rgb="FFFFFFFF"/>
      <name val="Al Qabas Light"/>
      <charset val="178"/>
    </font>
    <font>
      <sz val="11"/>
      <color theme="0"/>
      <name val="Al Qabas Light"/>
      <charset val="178"/>
    </font>
    <font>
      <b/>
      <sz val="11"/>
      <color theme="0"/>
      <name val="Al Qabas Light"/>
      <charset val="178"/>
    </font>
    <font>
      <sz val="10"/>
      <color rgb="FF000000"/>
      <name val="Al Qabas Light"/>
      <charset val="178"/>
    </font>
    <font>
      <b/>
      <sz val="10"/>
      <color rgb="FFFFFFFF"/>
      <name val="Al Qabas Light"/>
      <charset val="178"/>
    </font>
    <font>
      <sz val="10"/>
      <color theme="1"/>
      <name val="Al Qabas Light"/>
      <charset val="178"/>
    </font>
    <font>
      <sz val="10"/>
      <name val="Al Qabas Light"/>
      <charset val="178"/>
    </font>
    <font>
      <sz val="10"/>
      <color theme="0"/>
      <name val="Al Qabas Light"/>
      <charset val="178"/>
    </font>
    <font>
      <b/>
      <sz val="10"/>
      <color theme="0"/>
      <name val="Al Qabas Light"/>
      <charset val="17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B929B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/>
      <top style="medium">
        <color rgb="FFD9D9D9"/>
      </top>
      <bottom/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/>
      <right/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1" fontId="7" fillId="7" borderId="0" xfId="0" applyNumberFormat="1" applyFont="1" applyFill="1"/>
    <xf numFmtId="1" fontId="7" fillId="9" borderId="0" xfId="0" applyNumberFormat="1" applyFont="1" applyFill="1"/>
    <xf numFmtId="1" fontId="4" fillId="2" borderId="2" xfId="0" applyNumberFormat="1" applyFont="1" applyFill="1" applyBorder="1" applyAlignment="1">
      <alignment horizontal="center" vertical="center" wrapText="1"/>
    </xf>
    <xf numFmtId="0" fontId="1" fillId="10" borderId="0" xfId="0" applyFont="1" applyFill="1"/>
    <xf numFmtId="0" fontId="9" fillId="3" borderId="0" xfId="0" applyFont="1" applyFill="1" applyAlignment="1">
      <alignment horizontal="center" vertical="center" wrapText="1" readingOrder="2"/>
    </xf>
    <xf numFmtId="0" fontId="9" fillId="4" borderId="0" xfId="0" applyFont="1" applyFill="1" applyAlignment="1">
      <alignment horizontal="center" vertical="center" wrapText="1" readingOrder="2"/>
    </xf>
    <xf numFmtId="0" fontId="9" fillId="5" borderId="0" xfId="0" applyFont="1" applyFill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10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right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3" fillId="7" borderId="0" xfId="0" applyFont="1" applyFill="1"/>
    <xf numFmtId="0" fontId="12" fillId="7" borderId="2" xfId="0" applyFont="1" applyFill="1" applyBorder="1" applyAlignment="1">
      <alignment vertical="center" wrapText="1" readingOrder="2"/>
    </xf>
    <xf numFmtId="0" fontId="12" fillId="7" borderId="2" xfId="0" applyFont="1" applyFill="1" applyBorder="1" applyAlignment="1">
      <alignment vertical="center" wrapText="1"/>
    </xf>
    <xf numFmtId="1" fontId="13" fillId="7" borderId="0" xfId="0" applyNumberFormat="1" applyFont="1" applyFill="1"/>
    <xf numFmtId="0" fontId="12" fillId="7" borderId="2" xfId="0" applyFont="1" applyFill="1" applyBorder="1" applyAlignment="1">
      <alignment horizontal="right" vertical="center" wrapText="1" readingOrder="2"/>
    </xf>
    <xf numFmtId="0" fontId="8" fillId="2" borderId="0" xfId="0" applyFont="1" applyFill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 readingOrder="2"/>
    </xf>
    <xf numFmtId="0" fontId="9" fillId="6" borderId="0" xfId="0" applyFont="1" applyFill="1" applyAlignment="1">
      <alignment horizontal="center" vertical="center" wrapText="1" readingOrder="2"/>
    </xf>
    <xf numFmtId="0" fontId="9" fillId="6" borderId="1" xfId="0" applyFont="1" applyFill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6" fillId="8" borderId="0" xfId="0" applyFont="1" applyFill="1" applyAlignment="1">
      <alignment horizontal="center" vertical="center" wrapText="1" readingOrder="2"/>
    </xf>
    <xf numFmtId="0" fontId="6" fillId="8" borderId="1" xfId="0" applyFont="1" applyFill="1" applyBorder="1" applyAlignment="1">
      <alignment horizontal="center" vertical="center" wrapText="1" readingOrder="2"/>
    </xf>
    <xf numFmtId="0" fontId="3" fillId="8" borderId="0" xfId="0" applyFont="1" applyFill="1" applyAlignment="1">
      <alignment horizontal="center" vertical="center" wrapText="1" readingOrder="2"/>
    </xf>
    <xf numFmtId="0" fontId="3" fillId="8" borderId="1" xfId="0" applyFont="1" applyFill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7" borderId="4" xfId="0" applyFont="1" applyFill="1" applyBorder="1" applyAlignment="1">
      <alignment horizontal="center" vertical="center" wrapText="1" readingOrder="2"/>
    </xf>
    <xf numFmtId="0" fontId="5" fillId="7" borderId="5" xfId="0" applyFont="1" applyFill="1" applyBorder="1" applyAlignment="1">
      <alignment horizontal="center" vertical="center" wrapText="1" readingOrder="2"/>
    </xf>
    <xf numFmtId="0" fontId="5" fillId="7" borderId="6" xfId="0" applyFont="1" applyFill="1" applyBorder="1" applyAlignment="1">
      <alignment horizontal="center" vertical="center" wrapText="1" readingOrder="2"/>
    </xf>
    <xf numFmtId="0" fontId="2" fillId="7" borderId="4" xfId="0" applyFont="1" applyFill="1" applyBorder="1" applyAlignment="1">
      <alignment horizontal="center" vertical="center" wrapText="1" readingOrder="2"/>
    </xf>
    <xf numFmtId="0" fontId="2" fillId="7" borderId="5" xfId="0" applyFont="1" applyFill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B92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374179231680454"/>
          <c:y val="0.14575991680285247"/>
          <c:w val="0.43554788462878491"/>
          <c:h val="0.89811271232605361"/>
        </c:manualLayout>
      </c:layout>
      <c:radarChart>
        <c:radarStyle val="marker"/>
        <c:varyColors val="0"/>
        <c:ser>
          <c:idx val="3"/>
          <c:order val="3"/>
          <c:tx>
            <c:strRef>
              <c:f>'نتيجة التحليل للبيئة الداخلية '!$E$5</c:f>
              <c:strCache>
                <c:ptCount val="1"/>
                <c:pt idx="0">
                  <c:v>القيمة 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2.4062278839348902E-2"/>
                  <c:y val="-5.765132562122260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19-4975-B9B7-240A14AED4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'نتيجة التحليل للبيئة الداخلية '!$A$6:$A$14</c:f>
              <c:strCache>
                <c:ptCount val="9"/>
                <c:pt idx="2">
                  <c:v>التحليل المالي </c:v>
                </c:pt>
                <c:pt idx="3">
                  <c:v>مسك الدفاتر </c:v>
                </c:pt>
                <c:pt idx="4">
                  <c:v>إدارة الميزانية </c:v>
                </c:pt>
                <c:pt idx="5">
                  <c:v>مراقبة التكاليف </c:v>
                </c:pt>
                <c:pt idx="6">
                  <c:v>سياسة الائتمان وجمع المال ( التحصيل ) </c:v>
                </c:pt>
                <c:pt idx="7">
                  <c:v>التعامل مع البنوك والاستثمار</c:v>
                </c:pt>
                <c:pt idx="8">
                  <c:v>استخدام الأدوات المالية </c:v>
                </c:pt>
              </c:strCache>
            </c:strRef>
          </c:cat>
          <c:val>
            <c:numRef>
              <c:f>'نتيجة التحليل للبيئة الداخلية '!$E$6:$E$14</c:f>
              <c:numCache>
                <c:formatCode>General</c:formatCode>
                <c:ptCount val="9"/>
                <c:pt idx="2" formatCode="0">
                  <c:v>44.285714285714285</c:v>
                </c:pt>
                <c:pt idx="3" formatCode="0">
                  <c:v>100</c:v>
                </c:pt>
                <c:pt idx="4" formatCode="0">
                  <c:v>100</c:v>
                </c:pt>
                <c:pt idx="5" formatCode="0">
                  <c:v>52</c:v>
                </c:pt>
                <c:pt idx="6" formatCode="0">
                  <c:v>77.5</c:v>
                </c:pt>
                <c:pt idx="7" formatCode="0">
                  <c:v>100</c:v>
                </c:pt>
                <c:pt idx="8" formatCode="0">
                  <c:v>66.666666666666671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9-4975-B9B7-240A14AED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157480"/>
        <c:axId val="492156168"/>
        <c:extLst>
          <c:ext xmlns:c15="http://schemas.microsoft.com/office/drawing/2012/chart" uri="{02D57815-91ED-43cb-92C2-25804820EDAC}">
            <c15:filteredRad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'نتيجة التحليل للبيئة الداخلية '!$B$5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'نتيجة التحليل للبيئة الداخلية '!$A$6:$A$14</c15:sqref>
                        </c15:formulaRef>
                      </c:ext>
                    </c:extLst>
                    <c:strCache>
                      <c:ptCount val="9"/>
                      <c:pt idx="2">
                        <c:v>التحليل المالي </c:v>
                      </c:pt>
                      <c:pt idx="3">
                        <c:v>مسك الدفاتر </c:v>
                      </c:pt>
                      <c:pt idx="4">
                        <c:v>إدارة الميزانية </c:v>
                      </c:pt>
                      <c:pt idx="5">
                        <c:v>مراقبة التكاليف </c:v>
                      </c:pt>
                      <c:pt idx="6">
                        <c:v>سياسة الائتمان وجمع المال ( التحصيل ) </c:v>
                      </c:pt>
                      <c:pt idx="7">
                        <c:v>التعامل مع البنوك والاستثمار</c:v>
                      </c:pt>
                      <c:pt idx="8">
                        <c:v>استخدام الأدوات المالية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'نتيجة التحليل للبيئة الداخلية '!$B$6:$B$14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B19-4975-B9B7-240A14AED460}"/>
                  </c:ext>
                </c:extLst>
              </c15:ser>
            </c15:filteredRadarSeries>
            <c15:filteredRad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'!$C$5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'!$A$6:$A$14</c15:sqref>
                        </c15:formulaRef>
                      </c:ext>
                    </c:extLst>
                    <c:strCache>
                      <c:ptCount val="9"/>
                      <c:pt idx="2">
                        <c:v>التحليل المالي </c:v>
                      </c:pt>
                      <c:pt idx="3">
                        <c:v>مسك الدفاتر </c:v>
                      </c:pt>
                      <c:pt idx="4">
                        <c:v>إدارة الميزانية </c:v>
                      </c:pt>
                      <c:pt idx="5">
                        <c:v>مراقبة التكاليف </c:v>
                      </c:pt>
                      <c:pt idx="6">
                        <c:v>سياسة الائتمان وجمع المال ( التحصيل ) </c:v>
                      </c:pt>
                      <c:pt idx="7">
                        <c:v>التعامل مع البنوك والاستثمار</c:v>
                      </c:pt>
                      <c:pt idx="8">
                        <c:v>استخدام الأدوات المالية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'!$C$6:$C$14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B19-4975-B9B7-240A14AED460}"/>
                  </c:ext>
                </c:extLst>
              </c15:ser>
            </c15:filteredRadarSeries>
            <c15:filteredRad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'!$D$5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'!$A$6:$A$14</c15:sqref>
                        </c15:formulaRef>
                      </c:ext>
                    </c:extLst>
                    <c:strCache>
                      <c:ptCount val="9"/>
                      <c:pt idx="2">
                        <c:v>التحليل المالي </c:v>
                      </c:pt>
                      <c:pt idx="3">
                        <c:v>مسك الدفاتر </c:v>
                      </c:pt>
                      <c:pt idx="4">
                        <c:v>إدارة الميزانية </c:v>
                      </c:pt>
                      <c:pt idx="5">
                        <c:v>مراقبة التكاليف </c:v>
                      </c:pt>
                      <c:pt idx="6">
                        <c:v>سياسة الائتمان وجمع المال ( التحصيل ) </c:v>
                      </c:pt>
                      <c:pt idx="7">
                        <c:v>التعامل مع البنوك والاستثمار</c:v>
                      </c:pt>
                      <c:pt idx="8">
                        <c:v>استخدام الأدوات المالية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'نتيجة التحليل للبيئة الداخلية '!$D$6:$D$14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B19-4975-B9B7-240A14AED460}"/>
                  </c:ext>
                </c:extLst>
              </c15:ser>
            </c15:filteredRadarSeries>
          </c:ext>
        </c:extLst>
      </c:radarChart>
      <c:catAx>
        <c:axId val="492157480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l Qabas Light" panose="00000400000000000000" pitchFamily="2" charset="-78"/>
                <a:ea typeface="+mn-ea"/>
                <a:cs typeface="Al Qabas Light" panose="00000400000000000000" pitchFamily="2" charset="-78"/>
              </a:defRPr>
            </a:pPr>
            <a:endParaRPr lang="en-US"/>
          </a:p>
        </c:txPr>
        <c:crossAx val="492156168"/>
        <c:crosses val="autoZero"/>
        <c:auto val="1"/>
        <c:lblAlgn val="ctr"/>
        <c:lblOffset val="100"/>
        <c:noMultiLvlLbl val="0"/>
      </c:catAx>
      <c:valAx>
        <c:axId val="49215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57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14</xdr:col>
      <xdr:colOff>603248</xdr:colOff>
      <xdr:row>29</xdr:row>
      <xdr:rowOff>158750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rightToLeft="1" view="pageBreakPreview" topLeftCell="A4" zoomScale="115" zoomScaleNormal="100" zoomScaleSheetLayoutView="115" workbookViewId="0">
      <selection activeCell="D9" sqref="D9"/>
    </sheetView>
  </sheetViews>
  <sheetFormatPr defaultRowHeight="14"/>
  <cols>
    <col min="1" max="1" width="59.63281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11</v>
      </c>
      <c r="B8" s="12">
        <v>1</v>
      </c>
      <c r="C8" s="12">
        <v>100</v>
      </c>
      <c r="D8" s="12">
        <v>0.7</v>
      </c>
      <c r="E8" s="12">
        <f>B8*C8*D8</f>
        <v>70</v>
      </c>
    </row>
    <row r="9" spans="1:5" ht="14.5" thickBot="1">
      <c r="A9" s="16" t="s">
        <v>12</v>
      </c>
      <c r="B9" s="12">
        <v>-1</v>
      </c>
      <c r="C9" s="12">
        <v>100</v>
      </c>
      <c r="D9" s="12">
        <v>0.8</v>
      </c>
      <c r="E9" s="12">
        <f t="shared" ref="E9:E12" si="0">B9*C9*D9</f>
        <v>-80</v>
      </c>
    </row>
    <row r="10" spans="1:5" ht="14.5" thickBot="1">
      <c r="A10" s="16" t="s">
        <v>13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14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15</v>
      </c>
      <c r="B12" s="12">
        <v>-1</v>
      </c>
      <c r="C12" s="12">
        <v>100</v>
      </c>
      <c r="D12" s="12">
        <v>0.8</v>
      </c>
      <c r="E12" s="12">
        <f t="shared" si="0"/>
        <v>-80</v>
      </c>
    </row>
    <row r="13" spans="1:5" ht="25.5" thickBot="1">
      <c r="A13" s="17" t="s">
        <v>16</v>
      </c>
      <c r="B13" s="12">
        <v>1</v>
      </c>
      <c r="C13" s="12">
        <v>100</v>
      </c>
      <c r="D13" s="12">
        <v>1</v>
      </c>
      <c r="E13" s="12">
        <f t="shared" ref="E13" si="1">B13*C13*D13</f>
        <v>100</v>
      </c>
    </row>
    <row r="14" spans="1:5" ht="14.5" thickBot="1">
      <c r="A14" s="17" t="s">
        <v>17</v>
      </c>
      <c r="B14" s="12">
        <v>1</v>
      </c>
      <c r="C14" s="12">
        <v>100</v>
      </c>
      <c r="D14" s="12">
        <v>1</v>
      </c>
      <c r="E14" s="12">
        <f t="shared" ref="E14" si="2">B14*C14*D14</f>
        <v>100</v>
      </c>
    </row>
    <row r="15" spans="1:5" ht="14.5" thickBot="1">
      <c r="A15" s="14"/>
      <c r="B15" s="12"/>
      <c r="C15" s="12"/>
      <c r="D15" s="12"/>
      <c r="E15" s="12"/>
    </row>
    <row r="16" spans="1:5" ht="14.5" thickBot="1">
      <c r="A16" s="14"/>
      <c r="B16" s="12"/>
      <c r="C16" s="12"/>
      <c r="D16" s="12"/>
      <c r="E16" s="12"/>
    </row>
    <row r="17" spans="1:5" ht="14.5" thickBot="1">
      <c r="A17" s="14"/>
      <c r="B17" s="12"/>
      <c r="C17" s="12"/>
      <c r="D17" s="12"/>
      <c r="E17" s="12"/>
    </row>
    <row r="18" spans="1:5">
      <c r="A18" s="24" t="s">
        <v>9</v>
      </c>
      <c r="B18" s="24"/>
      <c r="C18" s="24"/>
      <c r="D18" s="24"/>
      <c r="E18" s="15">
        <f>SUM(E8:E17)</f>
        <v>310</v>
      </c>
    </row>
    <row r="19" spans="1:5">
      <c r="A19" s="25" t="s">
        <v>10</v>
      </c>
      <c r="B19" s="25"/>
      <c r="C19" s="25"/>
      <c r="D19" s="25"/>
      <c r="E19" s="18">
        <f>AVERAGE(E8:E17)</f>
        <v>44.285714285714285</v>
      </c>
    </row>
  </sheetData>
  <mergeCells count="4">
    <mergeCell ref="A5:A7"/>
    <mergeCell ref="E5:E7"/>
    <mergeCell ref="A18:D18"/>
    <mergeCell ref="A19:D19"/>
  </mergeCells>
  <pageMargins left="0.7" right="0.7" top="0.75" bottom="0.75" header="0.3" footer="0.3"/>
  <pageSetup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0"/>
  <sheetViews>
    <sheetView rightToLeft="1" view="pageBreakPreview" topLeftCell="A7" zoomScale="115" zoomScaleNormal="100" zoomScaleSheetLayoutView="115" workbookViewId="0">
      <selection activeCell="B18" sqref="B18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18</v>
      </c>
      <c r="B8" s="12">
        <v>1</v>
      </c>
      <c r="C8" s="12">
        <v>100</v>
      </c>
      <c r="D8" s="12">
        <v>1</v>
      </c>
      <c r="E8" s="12">
        <f>B8*C8*D8</f>
        <v>100</v>
      </c>
    </row>
    <row r="9" spans="1:5" ht="14.5" thickBot="1">
      <c r="A9" s="16" t="s">
        <v>19</v>
      </c>
      <c r="B9" s="12">
        <v>1</v>
      </c>
      <c r="C9" s="12">
        <v>100</v>
      </c>
      <c r="D9" s="12">
        <v>1</v>
      </c>
      <c r="E9" s="12">
        <f t="shared" ref="E9:E11" si="0">B9*C9*D9</f>
        <v>100</v>
      </c>
    </row>
    <row r="10" spans="1:5" ht="14.5" thickBot="1">
      <c r="A10" s="16" t="s">
        <v>20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21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22</v>
      </c>
      <c r="B12" s="12">
        <v>1</v>
      </c>
      <c r="C12" s="12">
        <v>100</v>
      </c>
      <c r="D12" s="12">
        <v>1</v>
      </c>
      <c r="E12" s="12">
        <f t="shared" ref="E12" si="1">B12*C12*D12</f>
        <v>100</v>
      </c>
    </row>
    <row r="13" spans="1:5" ht="14.5" thickBot="1">
      <c r="A13" s="17"/>
      <c r="B13" s="12"/>
      <c r="C13" s="12"/>
      <c r="D13" s="12"/>
      <c r="E13" s="12"/>
    </row>
    <row r="14" spans="1:5" ht="14.5" thickBot="1">
      <c r="A14" s="17"/>
      <c r="B14" s="12"/>
      <c r="C14" s="12"/>
      <c r="D14" s="12"/>
      <c r="E14" s="12"/>
    </row>
    <row r="15" spans="1:5" ht="14.5" thickBot="1">
      <c r="A15" s="13"/>
      <c r="B15" s="12"/>
      <c r="C15" s="12"/>
      <c r="D15" s="12"/>
      <c r="E15" s="12"/>
    </row>
    <row r="16" spans="1:5" ht="14.5" thickBot="1">
      <c r="A16" s="13"/>
      <c r="B16" s="12"/>
      <c r="C16" s="12"/>
      <c r="D16" s="12"/>
      <c r="E16" s="12"/>
    </row>
    <row r="17" spans="1:5" ht="14.5" thickBot="1">
      <c r="A17" s="13"/>
      <c r="B17" s="12"/>
      <c r="C17" s="12"/>
      <c r="D17" s="12"/>
      <c r="E17" s="12"/>
    </row>
    <row r="18" spans="1:5" ht="14.5" thickBot="1">
      <c r="A18" s="13"/>
      <c r="B18" s="12"/>
      <c r="C18" s="12"/>
      <c r="D18" s="12"/>
      <c r="E18" s="12"/>
    </row>
    <row r="19" spans="1:5">
      <c r="A19" s="24" t="s">
        <v>9</v>
      </c>
      <c r="B19" s="24"/>
      <c r="C19" s="24"/>
      <c r="D19" s="24"/>
      <c r="E19" s="15">
        <f>SUM(E8:E18)</f>
        <v>500</v>
      </c>
    </row>
    <row r="20" spans="1:5">
      <c r="A20" s="25" t="s">
        <v>10</v>
      </c>
      <c r="B20" s="25"/>
      <c r="C20" s="25"/>
      <c r="D20" s="25"/>
      <c r="E20" s="18">
        <f>AVERAGE(E8:E18)</f>
        <v>100</v>
      </c>
    </row>
  </sheetData>
  <mergeCells count="4">
    <mergeCell ref="A5:A7"/>
    <mergeCell ref="E5:E7"/>
    <mergeCell ref="A19:D19"/>
    <mergeCell ref="A20:D20"/>
  </mergeCells>
  <pageMargins left="0.7" right="0.7" top="0.75" bottom="0.75" header="0.3" footer="0.3"/>
  <pageSetup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"/>
  <sheetViews>
    <sheetView rightToLeft="1" view="pageBreakPreview" topLeftCell="A4" zoomScale="115" zoomScaleNormal="100" zoomScaleSheetLayoutView="115" workbookViewId="0">
      <selection activeCell="D10" sqref="D10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23</v>
      </c>
      <c r="B8" s="12">
        <v>1</v>
      </c>
      <c r="C8" s="12">
        <v>100</v>
      </c>
      <c r="D8" s="12">
        <v>1</v>
      </c>
      <c r="E8" s="12">
        <f>B8*C8*D8</f>
        <v>100</v>
      </c>
    </row>
    <row r="9" spans="1:5" ht="14.5" thickBot="1">
      <c r="A9" s="16" t="s">
        <v>24</v>
      </c>
      <c r="B9" s="12">
        <v>1</v>
      </c>
      <c r="C9" s="12">
        <v>100</v>
      </c>
      <c r="D9" s="12">
        <v>1</v>
      </c>
      <c r="E9" s="12">
        <f t="shared" ref="E9:E11" si="0">B9*C9*D9</f>
        <v>100</v>
      </c>
    </row>
    <row r="10" spans="1:5" ht="14.5" thickBot="1">
      <c r="A10" s="16" t="s">
        <v>25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26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27</v>
      </c>
      <c r="B12" s="12">
        <v>1</v>
      </c>
      <c r="C12" s="12">
        <v>100</v>
      </c>
      <c r="D12" s="12">
        <v>1</v>
      </c>
      <c r="E12" s="12">
        <f t="shared" ref="E12:E13" si="1">B12*C12*D12</f>
        <v>100</v>
      </c>
    </row>
    <row r="13" spans="1:5" ht="14.5" thickBot="1">
      <c r="A13" s="17" t="s">
        <v>28</v>
      </c>
      <c r="B13" s="12">
        <v>1</v>
      </c>
      <c r="C13" s="12">
        <v>100</v>
      </c>
      <c r="D13" s="12">
        <v>1</v>
      </c>
      <c r="E13" s="12">
        <f t="shared" si="1"/>
        <v>100</v>
      </c>
    </row>
    <row r="14" spans="1:5" ht="14.5" thickBot="1">
      <c r="A14" s="17"/>
      <c r="B14" s="12"/>
      <c r="C14" s="12"/>
      <c r="D14" s="12"/>
      <c r="E14" s="12"/>
    </row>
    <row r="15" spans="1:5" ht="14.5" thickBot="1">
      <c r="A15" s="14"/>
      <c r="B15" s="12"/>
      <c r="C15" s="12"/>
      <c r="D15" s="12"/>
      <c r="E15" s="12"/>
    </row>
    <row r="16" spans="1:5" ht="14.5" thickBot="1">
      <c r="A16" s="14"/>
      <c r="B16" s="12"/>
      <c r="C16" s="12"/>
      <c r="D16" s="12"/>
      <c r="E16" s="12"/>
    </row>
    <row r="17" spans="1:5" ht="14.5" thickBot="1">
      <c r="A17" s="14"/>
      <c r="B17" s="12"/>
      <c r="C17" s="12"/>
      <c r="D17" s="12"/>
      <c r="E17" s="12"/>
    </row>
    <row r="18" spans="1:5">
      <c r="A18" s="24" t="s">
        <v>9</v>
      </c>
      <c r="B18" s="24"/>
      <c r="C18" s="24"/>
      <c r="D18" s="24"/>
      <c r="E18" s="15">
        <f>SUM(E8:E12)</f>
        <v>500</v>
      </c>
    </row>
    <row r="19" spans="1:5">
      <c r="A19" s="25" t="s">
        <v>10</v>
      </c>
      <c r="B19" s="25"/>
      <c r="C19" s="25"/>
      <c r="D19" s="25"/>
      <c r="E19" s="15">
        <f>AVERAGE(E8:E12)</f>
        <v>100</v>
      </c>
    </row>
  </sheetData>
  <mergeCells count="4">
    <mergeCell ref="A5:A7"/>
    <mergeCell ref="E5:E7"/>
    <mergeCell ref="A18:D18"/>
    <mergeCell ref="A19:D19"/>
  </mergeCells>
  <pageMargins left="0.7" right="0.7" top="0.75" bottom="0.75" header="0.3" footer="0.3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"/>
  <sheetViews>
    <sheetView rightToLeft="1" view="pageBreakPreview" topLeftCell="A4" zoomScale="115" zoomScaleNormal="100" zoomScaleSheetLayoutView="115" workbookViewId="0">
      <selection activeCell="A13" sqref="A13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29</v>
      </c>
      <c r="B8" s="12">
        <v>-1</v>
      </c>
      <c r="C8" s="12">
        <v>100</v>
      </c>
      <c r="D8" s="12">
        <v>0.9</v>
      </c>
      <c r="E8" s="12">
        <f>B8*C8*D8</f>
        <v>-90</v>
      </c>
    </row>
    <row r="9" spans="1:5" ht="14.5" thickBot="1">
      <c r="A9" s="16" t="s">
        <v>30</v>
      </c>
      <c r="B9" s="12">
        <v>1</v>
      </c>
      <c r="C9" s="12">
        <v>100</v>
      </c>
      <c r="D9" s="12">
        <v>0.8</v>
      </c>
      <c r="E9" s="12">
        <f t="shared" ref="E9:E12" si="0">B9*C9*D9</f>
        <v>80</v>
      </c>
    </row>
    <row r="10" spans="1:5" ht="14.5" thickBot="1">
      <c r="A10" s="16" t="s">
        <v>31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32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33</v>
      </c>
      <c r="B12" s="12">
        <v>1</v>
      </c>
      <c r="C12" s="12">
        <v>100</v>
      </c>
      <c r="D12" s="12">
        <v>0.7</v>
      </c>
      <c r="E12" s="12">
        <f t="shared" si="0"/>
        <v>70</v>
      </c>
    </row>
    <row r="13" spans="1:5" ht="14.5" thickBot="1">
      <c r="A13" s="17"/>
      <c r="B13" s="12"/>
      <c r="C13" s="12"/>
      <c r="D13" s="12"/>
      <c r="E13" s="12"/>
    </row>
    <row r="14" spans="1:5" ht="14.5" thickBot="1">
      <c r="A14" s="17"/>
      <c r="B14" s="12"/>
      <c r="C14" s="12"/>
      <c r="D14" s="12"/>
      <c r="E14" s="12"/>
    </row>
    <row r="15" spans="1:5" ht="14.5" thickBot="1">
      <c r="A15" s="14"/>
      <c r="B15" s="12"/>
      <c r="C15" s="12"/>
      <c r="D15" s="12"/>
      <c r="E15" s="12"/>
    </row>
    <row r="16" spans="1:5" ht="14.5" thickBot="1">
      <c r="A16" s="14"/>
      <c r="B16" s="12"/>
      <c r="C16" s="12"/>
      <c r="D16" s="12"/>
      <c r="E16" s="12"/>
    </row>
    <row r="17" spans="1:5" ht="14.5" thickBot="1">
      <c r="A17" s="14"/>
      <c r="B17" s="12"/>
      <c r="C17" s="12"/>
      <c r="D17" s="12"/>
      <c r="E17" s="12"/>
    </row>
    <row r="18" spans="1:5">
      <c r="A18" s="24" t="s">
        <v>9</v>
      </c>
      <c r="B18" s="24"/>
      <c r="C18" s="24"/>
      <c r="D18" s="24"/>
      <c r="E18" s="15">
        <f>SUM(E8:E17)</f>
        <v>260</v>
      </c>
    </row>
    <row r="19" spans="1:5">
      <c r="A19" s="25" t="s">
        <v>10</v>
      </c>
      <c r="B19" s="25"/>
      <c r="C19" s="25"/>
      <c r="D19" s="25"/>
      <c r="E19" s="15">
        <f>AVERAGE(E8:E17)</f>
        <v>52</v>
      </c>
    </row>
  </sheetData>
  <mergeCells count="4">
    <mergeCell ref="A5:A7"/>
    <mergeCell ref="E5:E7"/>
    <mergeCell ref="A18:D18"/>
    <mergeCell ref="A19:D19"/>
  </mergeCells>
  <pageMargins left="0.7" right="0.7" top="0.75" bottom="0.75" header="0.3" footer="0.3"/>
  <pageSetup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9"/>
  <sheetViews>
    <sheetView rightToLeft="1" view="pageBreakPreview" topLeftCell="A4" zoomScale="115" zoomScaleNormal="100" zoomScaleSheetLayoutView="115" workbookViewId="0">
      <selection activeCell="C17" sqref="C17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9" t="s">
        <v>34</v>
      </c>
      <c r="B8" s="12">
        <v>1</v>
      </c>
      <c r="C8" s="12">
        <v>100</v>
      </c>
      <c r="D8" s="12">
        <v>1</v>
      </c>
      <c r="E8" s="12">
        <f>B8*C8*D8</f>
        <v>100</v>
      </c>
    </row>
    <row r="9" spans="1:5" ht="14.5" thickBot="1">
      <c r="A9" s="19" t="s">
        <v>35</v>
      </c>
      <c r="B9" s="12">
        <v>-1</v>
      </c>
      <c r="C9" s="12">
        <v>100</v>
      </c>
      <c r="D9" s="12">
        <v>0.8</v>
      </c>
      <c r="E9" s="12">
        <f t="shared" ref="E9:E10" si="0">B9*C9*D9</f>
        <v>-80</v>
      </c>
    </row>
    <row r="10" spans="1:5" ht="14.5" thickBot="1">
      <c r="A10" s="19" t="s">
        <v>36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9" t="s">
        <v>37</v>
      </c>
      <c r="B11" s="12">
        <v>1</v>
      </c>
      <c r="C11" s="12">
        <v>100</v>
      </c>
      <c r="D11" s="12">
        <v>1</v>
      </c>
      <c r="E11" s="12">
        <f t="shared" ref="E11:E12" si="1">B11*C11*D11</f>
        <v>100</v>
      </c>
    </row>
    <row r="12" spans="1:5" ht="14.5" thickBot="1">
      <c r="A12" s="19" t="s">
        <v>38</v>
      </c>
      <c r="B12" s="12">
        <v>1</v>
      </c>
      <c r="C12" s="12">
        <v>100</v>
      </c>
      <c r="D12" s="12">
        <v>1</v>
      </c>
      <c r="E12" s="12">
        <f t="shared" si="1"/>
        <v>100</v>
      </c>
    </row>
    <row r="13" spans="1:5" ht="14.5" thickBot="1">
      <c r="A13" s="13" t="s">
        <v>39</v>
      </c>
      <c r="B13" s="12">
        <v>1</v>
      </c>
      <c r="C13" s="12">
        <v>100</v>
      </c>
      <c r="D13" s="12">
        <v>1</v>
      </c>
      <c r="E13" s="12">
        <f t="shared" ref="E13:E15" si="2">B13*C13*D13</f>
        <v>100</v>
      </c>
    </row>
    <row r="14" spans="1:5" ht="14.5" thickBot="1">
      <c r="A14" s="13" t="s">
        <v>40</v>
      </c>
      <c r="B14" s="12">
        <v>1</v>
      </c>
      <c r="C14" s="12">
        <v>100</v>
      </c>
      <c r="D14" s="12">
        <v>1</v>
      </c>
      <c r="E14" s="12">
        <f t="shared" si="2"/>
        <v>100</v>
      </c>
    </row>
    <row r="15" spans="1:5" ht="14.5" thickBot="1">
      <c r="A15" s="13" t="s">
        <v>41</v>
      </c>
      <c r="B15" s="12">
        <v>1</v>
      </c>
      <c r="C15" s="12">
        <v>100</v>
      </c>
      <c r="D15" s="12">
        <v>1</v>
      </c>
      <c r="E15" s="12">
        <f t="shared" si="2"/>
        <v>100</v>
      </c>
    </row>
    <row r="16" spans="1:5" ht="14.5" thickBot="1">
      <c r="A16" s="14"/>
      <c r="B16" s="12"/>
      <c r="C16" s="12"/>
      <c r="D16" s="12"/>
      <c r="E16" s="12"/>
    </row>
    <row r="17" spans="1:5" ht="14.5" thickBot="1">
      <c r="A17" s="14"/>
      <c r="B17" s="12"/>
      <c r="C17" s="12"/>
      <c r="D17" s="12"/>
      <c r="E17" s="12"/>
    </row>
    <row r="18" spans="1:5">
      <c r="A18" s="24" t="s">
        <v>9</v>
      </c>
      <c r="B18" s="24"/>
      <c r="C18" s="24"/>
      <c r="D18" s="24"/>
      <c r="E18" s="15">
        <f>SUM(E8:E17)</f>
        <v>620</v>
      </c>
    </row>
    <row r="19" spans="1:5">
      <c r="A19" s="25" t="s">
        <v>10</v>
      </c>
      <c r="B19" s="25"/>
      <c r="C19" s="25"/>
      <c r="D19" s="25"/>
      <c r="E19" s="15">
        <f>AVERAGE(E8:E17)</f>
        <v>77.5</v>
      </c>
    </row>
  </sheetData>
  <mergeCells count="4">
    <mergeCell ref="A5:A7"/>
    <mergeCell ref="E5:E7"/>
    <mergeCell ref="A18:D18"/>
    <mergeCell ref="A19:D19"/>
  </mergeCells>
  <pageMargins left="0.7" right="0.7" top="0.75" bottom="0.75" header="0.3" footer="0.3"/>
  <pageSetup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0"/>
  <sheetViews>
    <sheetView rightToLeft="1" view="pageBreakPreview" topLeftCell="A4" zoomScale="115" zoomScaleNormal="100" zoomScaleSheetLayoutView="115" workbookViewId="0">
      <selection activeCell="B16" sqref="B16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42</v>
      </c>
      <c r="B8" s="12">
        <v>1</v>
      </c>
      <c r="C8" s="12">
        <v>100</v>
      </c>
      <c r="D8" s="12">
        <v>1</v>
      </c>
      <c r="E8" s="12">
        <f>B8*C8*D8</f>
        <v>100</v>
      </c>
    </row>
    <row r="9" spans="1:5" ht="14.5" thickBot="1">
      <c r="A9" s="16" t="s">
        <v>43</v>
      </c>
      <c r="B9" s="12">
        <v>1</v>
      </c>
      <c r="C9" s="12">
        <v>100</v>
      </c>
      <c r="D9" s="12">
        <v>1</v>
      </c>
      <c r="E9" s="12">
        <f t="shared" ref="E9:E13" si="0">B9*C9*D9</f>
        <v>100</v>
      </c>
    </row>
    <row r="10" spans="1:5" ht="14.5" thickBot="1">
      <c r="A10" s="16" t="s">
        <v>44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45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46</v>
      </c>
      <c r="B12" s="12">
        <v>1</v>
      </c>
      <c r="C12" s="12">
        <v>100</v>
      </c>
      <c r="D12" s="12">
        <v>1</v>
      </c>
      <c r="E12" s="12">
        <f t="shared" si="0"/>
        <v>100</v>
      </c>
    </row>
    <row r="13" spans="1:5" ht="25.5" thickBot="1">
      <c r="A13" s="17" t="s">
        <v>47</v>
      </c>
      <c r="B13" s="12">
        <v>1</v>
      </c>
      <c r="C13" s="12">
        <v>100</v>
      </c>
      <c r="D13" s="12">
        <v>1</v>
      </c>
      <c r="E13" s="12">
        <f t="shared" si="0"/>
        <v>100</v>
      </c>
    </row>
    <row r="14" spans="1:5" ht="14.5" thickBot="1">
      <c r="A14" s="17" t="s">
        <v>48</v>
      </c>
      <c r="B14" s="12">
        <v>1</v>
      </c>
      <c r="C14" s="12">
        <v>100</v>
      </c>
      <c r="D14" s="12">
        <v>1</v>
      </c>
      <c r="E14" s="12">
        <f t="shared" ref="E14" si="1">B14*C14*D14</f>
        <v>100</v>
      </c>
    </row>
    <row r="15" spans="1:5" ht="14.5" thickBot="1">
      <c r="A15" s="13"/>
      <c r="B15" s="12"/>
      <c r="C15" s="12"/>
      <c r="D15" s="12"/>
      <c r="E15" s="12"/>
    </row>
    <row r="16" spans="1:5" ht="14.5" thickBot="1">
      <c r="A16" s="13"/>
      <c r="B16" s="12"/>
      <c r="C16" s="12"/>
      <c r="D16" s="12"/>
      <c r="E16" s="12"/>
    </row>
    <row r="17" spans="1:5" ht="14.5" thickBot="1">
      <c r="A17" s="13"/>
      <c r="B17" s="12"/>
      <c r="C17" s="12"/>
      <c r="D17" s="12"/>
      <c r="E17" s="12"/>
    </row>
    <row r="18" spans="1:5" ht="14.5" thickBot="1">
      <c r="A18" s="13"/>
      <c r="B18" s="12"/>
      <c r="C18" s="12"/>
      <c r="D18" s="12"/>
      <c r="E18" s="12"/>
    </row>
    <row r="19" spans="1:5">
      <c r="A19" s="24" t="s">
        <v>9</v>
      </c>
      <c r="B19" s="24"/>
      <c r="C19" s="24"/>
      <c r="D19" s="24"/>
      <c r="E19" s="15">
        <f>SUM(E8:E18)</f>
        <v>700</v>
      </c>
    </row>
    <row r="20" spans="1:5">
      <c r="A20" s="25" t="s">
        <v>10</v>
      </c>
      <c r="B20" s="25"/>
      <c r="C20" s="25"/>
      <c r="D20" s="25"/>
      <c r="E20" s="18">
        <f>AVERAGE(E8:E18)</f>
        <v>100</v>
      </c>
    </row>
  </sheetData>
  <mergeCells count="4">
    <mergeCell ref="A5:A7"/>
    <mergeCell ref="E5:E7"/>
    <mergeCell ref="A19:D19"/>
    <mergeCell ref="A20:D20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0"/>
  <sheetViews>
    <sheetView rightToLeft="1" view="pageBreakPreview" topLeftCell="A7" zoomScale="115" zoomScaleNormal="100" zoomScaleSheetLayoutView="115" workbookViewId="0">
      <selection activeCell="B10" sqref="B10"/>
    </sheetView>
  </sheetViews>
  <sheetFormatPr defaultRowHeight="14"/>
  <cols>
    <col min="1" max="1" width="61.7265625" style="1" customWidth="1"/>
    <col min="2" max="2" width="16.54296875" style="1" customWidth="1"/>
    <col min="3" max="3" width="15.542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>
      <c r="A5" s="20" t="s">
        <v>0</v>
      </c>
      <c r="B5" s="6" t="s">
        <v>1</v>
      </c>
      <c r="C5" s="7" t="s">
        <v>4</v>
      </c>
      <c r="D5" s="8" t="s">
        <v>6</v>
      </c>
      <c r="E5" s="22" t="s">
        <v>8</v>
      </c>
    </row>
    <row r="6" spans="1:5">
      <c r="A6" s="20"/>
      <c r="B6" s="6" t="s">
        <v>2</v>
      </c>
      <c r="C6" s="7" t="s">
        <v>5</v>
      </c>
      <c r="D6" s="8" t="s">
        <v>7</v>
      </c>
      <c r="E6" s="22"/>
    </row>
    <row r="7" spans="1:5" ht="14.5" thickBot="1">
      <c r="A7" s="21"/>
      <c r="B7" s="9" t="s">
        <v>3</v>
      </c>
      <c r="C7" s="10"/>
      <c r="D7" s="11"/>
      <c r="E7" s="23"/>
    </row>
    <row r="8" spans="1:5" ht="14.5" thickBot="1">
      <c r="A8" s="16" t="s">
        <v>49</v>
      </c>
      <c r="B8" s="12">
        <v>-1</v>
      </c>
      <c r="C8" s="12">
        <v>100</v>
      </c>
      <c r="D8" s="12">
        <v>1</v>
      </c>
      <c r="E8" s="12">
        <f>B8*C8*D8</f>
        <v>-100</v>
      </c>
    </row>
    <row r="9" spans="1:5" ht="14.5" thickBot="1">
      <c r="A9" s="16" t="s">
        <v>50</v>
      </c>
      <c r="B9" s="12">
        <v>1</v>
      </c>
      <c r="C9" s="12">
        <v>100</v>
      </c>
      <c r="D9" s="12">
        <v>1</v>
      </c>
      <c r="E9" s="12">
        <f t="shared" ref="E9:E13" si="0">B9*C9*D9</f>
        <v>100</v>
      </c>
    </row>
    <row r="10" spans="1:5" ht="14.5" thickBot="1">
      <c r="A10" s="16" t="s">
        <v>51</v>
      </c>
      <c r="B10" s="12">
        <v>1</v>
      </c>
      <c r="C10" s="12">
        <v>100</v>
      </c>
      <c r="D10" s="12">
        <v>1</v>
      </c>
      <c r="E10" s="12">
        <f t="shared" si="0"/>
        <v>100</v>
      </c>
    </row>
    <row r="11" spans="1:5" ht="14.5" thickBot="1">
      <c r="A11" s="16" t="s">
        <v>52</v>
      </c>
      <c r="B11" s="12">
        <v>1</v>
      </c>
      <c r="C11" s="12">
        <v>100</v>
      </c>
      <c r="D11" s="12">
        <v>1</v>
      </c>
      <c r="E11" s="12">
        <f t="shared" si="0"/>
        <v>100</v>
      </c>
    </row>
    <row r="12" spans="1:5" ht="14.5" thickBot="1">
      <c r="A12" s="16" t="s">
        <v>53</v>
      </c>
      <c r="B12" s="12">
        <v>1</v>
      </c>
      <c r="C12" s="12">
        <v>100</v>
      </c>
      <c r="D12" s="12">
        <v>1</v>
      </c>
      <c r="E12" s="12">
        <f t="shared" si="0"/>
        <v>100</v>
      </c>
    </row>
    <row r="13" spans="1:5" ht="14.5" thickBot="1">
      <c r="A13" s="17" t="s">
        <v>54</v>
      </c>
      <c r="B13" s="12">
        <v>1</v>
      </c>
      <c r="C13" s="12">
        <v>100</v>
      </c>
      <c r="D13" s="12">
        <v>1</v>
      </c>
      <c r="E13" s="12">
        <f t="shared" si="0"/>
        <v>100</v>
      </c>
    </row>
    <row r="14" spans="1:5" ht="14.5" thickBot="1">
      <c r="A14" s="17"/>
      <c r="B14" s="12"/>
      <c r="C14" s="12"/>
      <c r="D14" s="12"/>
      <c r="E14" s="12"/>
    </row>
    <row r="15" spans="1:5" ht="14.5" thickBot="1">
      <c r="A15" s="13"/>
      <c r="B15" s="12"/>
      <c r="C15" s="12"/>
      <c r="D15" s="12"/>
      <c r="E15" s="12"/>
    </row>
    <row r="16" spans="1:5" ht="14.5" thickBot="1">
      <c r="A16" s="13"/>
      <c r="B16" s="12"/>
      <c r="C16" s="12"/>
      <c r="D16" s="12"/>
      <c r="E16" s="12"/>
    </row>
    <row r="17" spans="1:5" ht="14.5" thickBot="1">
      <c r="A17" s="13"/>
      <c r="B17" s="12"/>
      <c r="C17" s="12"/>
      <c r="D17" s="12"/>
      <c r="E17" s="12"/>
    </row>
    <row r="18" spans="1:5" ht="14.5" thickBot="1">
      <c r="A18" s="13"/>
      <c r="B18" s="12"/>
      <c r="C18" s="12"/>
      <c r="D18" s="12"/>
      <c r="E18" s="12"/>
    </row>
    <row r="19" spans="1:5">
      <c r="A19" s="24" t="s">
        <v>9</v>
      </c>
      <c r="B19" s="24"/>
      <c r="C19" s="24"/>
      <c r="D19" s="24"/>
      <c r="E19" s="15">
        <f>SUM(E8:E18)</f>
        <v>400</v>
      </c>
    </row>
    <row r="20" spans="1:5">
      <c r="A20" s="25" t="s">
        <v>10</v>
      </c>
      <c r="B20" s="25"/>
      <c r="C20" s="25"/>
      <c r="D20" s="25"/>
      <c r="E20" s="18">
        <f>AVERAGE(E8:E18)</f>
        <v>66.666666666666671</v>
      </c>
    </row>
  </sheetData>
  <mergeCells count="4">
    <mergeCell ref="A5:A7"/>
    <mergeCell ref="E5:E7"/>
    <mergeCell ref="A19:D19"/>
    <mergeCell ref="A20:D20"/>
  </mergeCells>
  <pageMargins left="0.7" right="0.7" top="0.75" bottom="0.75" header="0.3" footer="0.3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6"/>
  <sheetViews>
    <sheetView rightToLeft="1" tabSelected="1" view="pageBreakPreview" topLeftCell="A4" zoomScale="115" zoomScaleNormal="100" zoomScaleSheetLayoutView="115" workbookViewId="0">
      <selection activeCell="A16" sqref="A16:D16"/>
    </sheetView>
  </sheetViews>
  <sheetFormatPr defaultRowHeight="14"/>
  <cols>
    <col min="1" max="1" width="53.6328125" style="1" customWidth="1"/>
    <col min="2" max="2" width="16.7265625" style="1" customWidth="1"/>
    <col min="3" max="3" width="10.1796875" style="1" customWidth="1"/>
    <col min="4" max="4" width="13.1796875" style="1" customWidth="1"/>
    <col min="5" max="5" width="23.453125" style="1" customWidth="1"/>
    <col min="6" max="16384" width="8.7265625" style="1"/>
  </cols>
  <sheetData>
    <row r="1" spans="1:5">
      <c r="A1" s="5"/>
      <c r="B1" s="5"/>
      <c r="C1" s="5"/>
      <c r="D1" s="5"/>
      <c r="E1" s="5"/>
    </row>
    <row r="2" spans="1:5">
      <c r="A2" s="5"/>
      <c r="B2" s="5"/>
      <c r="C2" s="5"/>
      <c r="D2" s="5"/>
      <c r="E2" s="5"/>
    </row>
    <row r="3" spans="1:5">
      <c r="A3" s="5"/>
      <c r="B3" s="5"/>
      <c r="C3" s="5"/>
      <c r="D3" s="5"/>
      <c r="E3" s="5"/>
    </row>
    <row r="4" spans="1:5">
      <c r="A4" s="5"/>
      <c r="B4" s="5"/>
      <c r="C4" s="5"/>
      <c r="D4" s="5"/>
      <c r="E4" s="5"/>
    </row>
    <row r="5" spans="1:5" ht="14.5" customHeight="1">
      <c r="A5" s="26" t="s">
        <v>0</v>
      </c>
      <c r="B5" s="26"/>
      <c r="C5" s="26"/>
      <c r="D5" s="26"/>
      <c r="E5" s="28" t="s">
        <v>8</v>
      </c>
    </row>
    <row r="6" spans="1:5" ht="14.5" customHeight="1">
      <c r="A6" s="26"/>
      <c r="B6" s="26"/>
      <c r="C6" s="26"/>
      <c r="D6" s="26"/>
      <c r="E6" s="28"/>
    </row>
    <row r="7" spans="1:5" ht="15" customHeight="1" thickBot="1">
      <c r="A7" s="27"/>
      <c r="B7" s="27"/>
      <c r="C7" s="27"/>
      <c r="D7" s="27"/>
      <c r="E7" s="29"/>
    </row>
    <row r="8" spans="1:5" ht="16" thickBot="1">
      <c r="A8" s="32" t="s">
        <v>55</v>
      </c>
      <c r="B8" s="33"/>
      <c r="C8" s="33"/>
      <c r="D8" s="34"/>
      <c r="E8" s="4">
        <f>'التحليل المالي '!E19</f>
        <v>44.285714285714285</v>
      </c>
    </row>
    <row r="9" spans="1:5" ht="16" thickBot="1">
      <c r="A9" s="35" t="s">
        <v>56</v>
      </c>
      <c r="B9" s="36"/>
      <c r="C9" s="36"/>
      <c r="D9" s="37"/>
      <c r="E9" s="4">
        <f>'مسك الدفاتر المحاسبية '!E20</f>
        <v>100</v>
      </c>
    </row>
    <row r="10" spans="1:5" ht="16" thickBot="1">
      <c r="A10" s="35" t="s">
        <v>57</v>
      </c>
      <c r="B10" s="36"/>
      <c r="C10" s="36"/>
      <c r="D10" s="37"/>
      <c r="E10" s="4">
        <f>'إدارة الميزانية '!E19</f>
        <v>100</v>
      </c>
    </row>
    <row r="11" spans="1:5" ht="16" thickBot="1">
      <c r="A11" s="35" t="s">
        <v>58</v>
      </c>
      <c r="B11" s="36"/>
      <c r="C11" s="36"/>
      <c r="D11" s="37"/>
      <c r="E11" s="4">
        <f>'مراقبة التكاليف '!E19</f>
        <v>52</v>
      </c>
    </row>
    <row r="12" spans="1:5" ht="16" thickBot="1">
      <c r="A12" s="35" t="s">
        <v>59</v>
      </c>
      <c r="B12" s="36"/>
      <c r="C12" s="36"/>
      <c r="D12" s="37"/>
      <c r="E12" s="4">
        <f>'سياسة الائتمان وجمع المال '!E19</f>
        <v>77.5</v>
      </c>
    </row>
    <row r="13" spans="1:5" ht="16" thickBot="1">
      <c r="A13" s="35" t="s">
        <v>60</v>
      </c>
      <c r="B13" s="36"/>
      <c r="C13" s="36"/>
      <c r="D13" s="37"/>
      <c r="E13" s="4">
        <f>'التعامل مع البنوك والاستثمار '!E20</f>
        <v>100</v>
      </c>
    </row>
    <row r="14" spans="1:5" ht="16" thickBot="1">
      <c r="A14" s="35" t="s">
        <v>61</v>
      </c>
      <c r="B14" s="36"/>
      <c r="C14" s="36"/>
      <c r="D14" s="37"/>
      <c r="E14" s="4">
        <f>'الادوات المالية '!E20</f>
        <v>66.666666666666671</v>
      </c>
    </row>
    <row r="15" spans="1:5">
      <c r="A15" s="30" t="s">
        <v>9</v>
      </c>
      <c r="B15" s="30"/>
      <c r="C15" s="30"/>
      <c r="D15" s="30"/>
      <c r="E15" s="2">
        <f>SUM(E8:E14)</f>
        <v>540.45238095238096</v>
      </c>
    </row>
    <row r="16" spans="1:5">
      <c r="A16" s="31" t="s">
        <v>62</v>
      </c>
      <c r="B16" s="31"/>
      <c r="C16" s="31"/>
      <c r="D16" s="31"/>
      <c r="E16" s="3">
        <f>AVERAGE(E8:E14)</f>
        <v>77.207482993197274</v>
      </c>
    </row>
  </sheetData>
  <mergeCells count="11">
    <mergeCell ref="A5:D7"/>
    <mergeCell ref="E5:E7"/>
    <mergeCell ref="A15:D15"/>
    <mergeCell ref="A16:D16"/>
    <mergeCell ref="A8:D8"/>
    <mergeCell ref="A9:D9"/>
    <mergeCell ref="A10:D10"/>
    <mergeCell ref="A11:D11"/>
    <mergeCell ref="A12:D12"/>
    <mergeCell ref="A13:D13"/>
    <mergeCell ref="A14:D14"/>
  </mergeCells>
  <pageMargins left="0.7" right="0.7" top="0.75" bottom="0.75" header="0.3" footer="0.3"/>
  <pageSetup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rightToLeft="1" view="pageBreakPreview" zoomScale="70" zoomScaleNormal="100" zoomScaleSheetLayoutView="70" workbookViewId="0">
      <selection activeCell="V13" sqref="V13"/>
    </sheetView>
  </sheetViews>
  <sheetFormatPr defaultRowHeight="14.5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التحليل المالي </vt:lpstr>
      <vt:lpstr>مسك الدفاتر المحاسبية </vt:lpstr>
      <vt:lpstr>إدارة الميزانية </vt:lpstr>
      <vt:lpstr>مراقبة التكاليف </vt:lpstr>
      <vt:lpstr>سياسة الائتمان وجمع المال </vt:lpstr>
      <vt:lpstr>التعامل مع البنوك والاستثمار </vt:lpstr>
      <vt:lpstr>الادوات المالية </vt:lpstr>
      <vt:lpstr>نتيجة التحليل للبيئة الداخلية </vt:lpstr>
      <vt:lpstr>الرسم البياني 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Hisham</dc:creator>
  <cp:lastModifiedBy>TAG Training</cp:lastModifiedBy>
  <dcterms:created xsi:type="dcterms:W3CDTF">2023-04-14T23:06:09Z</dcterms:created>
  <dcterms:modified xsi:type="dcterms:W3CDTF">2024-08-26T12:06:57Z</dcterms:modified>
</cp:coreProperties>
</file>