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ag.training\Desktop\ابتكار شركات المستقبل\03 المستوى الثالث\05 تحليل الأعمال الصغيرة والمتوسطة\02 تحليل الادارة\"/>
    </mc:Choice>
  </mc:AlternateContent>
  <xr:revisionPtr revIDLastSave="0" documentId="13_ncr:1_{E381AC17-CD2A-4F54-A94B-6B3689EA8F43}" xr6:coauthVersionLast="47" xr6:coauthVersionMax="47" xr10:uidLastSave="{00000000-0000-0000-0000-000000000000}"/>
  <bookViews>
    <workbookView xWindow="-110" yWindow="-110" windowWidth="19420" windowHeight="10420" tabRatio="841" activeTab="1" xr2:uid="{00000000-000D-0000-FFFF-FFFF00000000}"/>
  </bookViews>
  <sheets>
    <sheet name="استخدام تكنولوجيات المعلومات " sheetId="1" r:id="rId1"/>
    <sheet name="تقييم تكنولويجات المعلومات" sheetId="22" r:id="rId2"/>
    <sheet name="نتيجة التحليل للبيئة الداخلية " sheetId="6" r:id="rId3"/>
    <sheet name="الرسم البياني 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2" l="1"/>
  <c r="E12" i="22"/>
  <c r="E11" i="22"/>
  <c r="E20" i="22" s="1"/>
  <c r="E8" i="6" s="1"/>
  <c r="E10" i="22"/>
  <c r="E9" i="22"/>
  <c r="E8" i="22"/>
  <c r="E19" i="22" l="1"/>
  <c r="E9" i="1" l="1"/>
  <c r="E10" i="1"/>
  <c r="E11" i="1"/>
  <c r="E12" i="1"/>
  <c r="E8" i="1"/>
  <c r="E19" i="1" l="1"/>
  <c r="E7" i="6" s="1"/>
  <c r="E18" i="1"/>
  <c r="E10" i="6" l="1"/>
  <c r="E9" i="6"/>
</calcChain>
</file>

<file path=xl/sharedStrings.xml><?xml version="1.0" encoding="utf-8"?>
<sst xmlns="http://schemas.openxmlformats.org/spreadsheetml/2006/main" count="39" uniqueCount="25">
  <si>
    <t>المتغيرات</t>
  </si>
  <si>
    <t>درجة التأثير</t>
  </si>
  <si>
    <t>إيجاباً وسلباً</t>
  </si>
  <si>
    <t>+ / --</t>
  </si>
  <si>
    <t>الأهمية</t>
  </si>
  <si>
    <t>1 إلى 100</t>
  </si>
  <si>
    <t>مدى وجودها</t>
  </si>
  <si>
    <t>0.1 إلى 1</t>
  </si>
  <si>
    <t xml:space="preserve">القيمة </t>
  </si>
  <si>
    <t xml:space="preserve">الإجمالي </t>
  </si>
  <si>
    <t xml:space="preserve">المتوسط ( اجمالي المتغيرات /عدد المتغيرات </t>
  </si>
  <si>
    <t>كيف تقوم الشركة بجمع وتحليل ونشر المعلومات.</t>
  </si>
  <si>
    <t xml:space="preserve">هل يتم استخدام تكنولوجيا المعلومات في عملية اتخاذ القرارات </t>
  </si>
  <si>
    <t xml:space="preserve">هل يتم تحديث المعلومات بشكل منتظم </t>
  </si>
  <si>
    <t>هل يتم استخدام تقنية المعلومات في جميع الوظائف الإدارية .</t>
  </si>
  <si>
    <t>هل يتم اشراك الموظفين في تحديد المدخلات الخاصة بنظام تكنولوجيا للاستفادة منهم .</t>
  </si>
  <si>
    <t>هل نظام المعلومات الخاص بالشركة آمن وغير قابل للاختراق .</t>
  </si>
  <si>
    <t xml:space="preserve">هل يتسم نظام معلومات الشركة بالسهولة عند الاستخدام </t>
  </si>
  <si>
    <t xml:space="preserve">هل موظفي إدارة تكنولوجيا المعلومات مؤهلين بشكل جيد </t>
  </si>
  <si>
    <t>هل قامت الشركة بتطوير أي كفاءات في مجال تكنولوجيا المعلومات .</t>
  </si>
  <si>
    <t xml:space="preserve">استخدام تكنولوجيات المعلومات </t>
  </si>
  <si>
    <t xml:space="preserve">تقييم الاستثمار في تكنولوجيا المعلومات </t>
  </si>
  <si>
    <t xml:space="preserve">هل قامت الشركة بالاستثمار في تكنلوجيا المعلومات ، وهل حجم استثمارهم اكبر أو اقل أو يساوي ما انفقه المنافسين </t>
  </si>
  <si>
    <t>هل يتم تدريب الموظفين على استخدام نظام تكنولوجيا المعلومات عبر ورش العمل الداخلية أو الخارجية .</t>
  </si>
  <si>
    <t xml:space="preserve">المتوسط ( إجمالي المتغيرات /عدد المتغيرات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</si>
</sst>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b/>
      <sz val="12"/>
      <color rgb="FFFFFFFF"/>
      <name val="Al Qabas Light"/>
      <charset val="178"/>
    </font>
    <font>
      <sz val="11"/>
      <color theme="0"/>
      <name val="Al Qabas Light"/>
      <charset val="178"/>
    </font>
    <font>
      <b/>
      <sz val="11"/>
      <color theme="0"/>
      <name val="Al Qabas Light"/>
      <charset val="178"/>
    </font>
    <font>
      <sz val="10"/>
      <color rgb="FF00000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color rgb="FFFFFFFF"/>
      <name val="Al Qabas Light"/>
      <charset val="178"/>
    </font>
    <font>
      <sz val="10"/>
      <name val="Al Qabas Light"/>
      <charset val="178"/>
    </font>
    <font>
      <sz val="10"/>
      <color theme="0"/>
      <name val="Al Qabas Light"/>
      <charset val="178"/>
    </font>
    <font>
      <b/>
      <sz val="10"/>
      <color theme="0"/>
      <name val="Al Qabas Light"/>
      <charset val="17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" fontId="6" fillId="7" borderId="0" xfId="0" applyNumberFormat="1" applyFont="1" applyFill="1"/>
    <xf numFmtId="1" fontId="6" fillId="9" borderId="0" xfId="0" applyNumberFormat="1" applyFont="1" applyFill="1"/>
    <xf numFmtId="1" fontId="3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8" fillId="3" borderId="0" xfId="0" applyFont="1" applyFill="1" applyAlignment="1">
      <alignment horizontal="center" vertical="center" wrapText="1" readingOrder="2"/>
    </xf>
    <xf numFmtId="0" fontId="8" fillId="4" borderId="0" xfId="0" applyFont="1" applyFill="1" applyAlignment="1">
      <alignment horizontal="center" vertical="center" wrapText="1" readingOrder="2"/>
    </xf>
    <xf numFmtId="0" fontId="8" fillId="5" borderId="0" xfId="0" applyFont="1" applyFill="1" applyAlignment="1">
      <alignment horizontal="center" vertical="center" wrapText="1" readingOrder="2"/>
    </xf>
    <xf numFmtId="0" fontId="8" fillId="3" borderId="1" xfId="0" applyFont="1" applyFill="1" applyBorder="1" applyAlignment="1">
      <alignment horizontal="center" vertical="center" wrapText="1" readingOrder="2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right" vertical="center" wrapText="1" readingOrder="2"/>
    </xf>
    <xf numFmtId="0" fontId="11" fillId="2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3" fillId="7" borderId="0" xfId="0" applyFont="1" applyFill="1"/>
    <xf numFmtId="0" fontId="12" fillId="7" borderId="2" xfId="0" applyFont="1" applyFill="1" applyBorder="1" applyAlignment="1">
      <alignment vertical="center" wrapText="1"/>
    </xf>
    <xf numFmtId="1" fontId="13" fillId="7" borderId="0" xfId="0" applyNumberFormat="1" applyFont="1" applyFill="1"/>
    <xf numFmtId="1" fontId="3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8" fillId="6" borderId="0" xfId="0" applyFont="1" applyFill="1" applyAlignment="1">
      <alignment horizontal="center" vertical="center" wrapText="1" readingOrder="2"/>
    </xf>
    <xf numFmtId="0" fontId="8" fillId="6" borderId="1" xfId="0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8" borderId="0" xfId="0" applyFont="1" applyFill="1" applyAlignment="1">
      <alignment horizontal="center" vertical="center" wrapText="1" readingOrder="2"/>
    </xf>
    <xf numFmtId="0" fontId="2" fillId="8" borderId="0" xfId="0" applyFont="1" applyFill="1" applyAlignment="1">
      <alignment horizontal="center" vertical="center" wrapText="1" readingOrder="2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7" borderId="4" xfId="0" applyFont="1" applyFill="1" applyBorder="1" applyAlignment="1">
      <alignment horizontal="center" vertical="center" wrapText="1" readingOrder="2"/>
    </xf>
    <xf numFmtId="0" fontId="4" fillId="7" borderId="5" xfId="0" applyFont="1" applyFill="1" applyBorder="1" applyAlignment="1">
      <alignment horizontal="center" vertical="center" wrapText="1" readingOrder="2"/>
    </xf>
    <xf numFmtId="0" fontId="4" fillId="7" borderId="6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3"/>
          <c:order val="3"/>
          <c:tx>
            <c:strRef>
              <c:f>'نتيجة التحليل للبيئة الداخلية '!$E$5</c:f>
              <c:strCache>
                <c:ptCount val="1"/>
                <c:pt idx="0">
                  <c:v>القيمة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'نتيجة التحليل للبيئة الداخلية '!$A$6:$A$8</c:f>
              <c:strCache>
                <c:ptCount val="3"/>
                <c:pt idx="1">
                  <c:v>استخدام تكنولوجيات المعلومات </c:v>
                </c:pt>
                <c:pt idx="2">
                  <c:v>تقييم الاستثمار في تكنولوجيا المعلومات </c:v>
                </c:pt>
              </c:strCache>
            </c:strRef>
          </c:cat>
          <c:val>
            <c:numRef>
              <c:f>'نتيجة التحليل للبيئة الداخلية '!$E$6:$E$8</c:f>
              <c:numCache>
                <c:formatCode>0</c:formatCode>
                <c:ptCount val="3"/>
                <c:pt idx="1">
                  <c:v>28</c:v>
                </c:pt>
                <c:pt idx="2">
                  <c:v>56.666666666666664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8D-4623-BB4E-DF92CE9B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0"/>
        <c:axId val="394067120"/>
        <c:axId val="394066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'نتيجة التحليل للبيئة الداخلية '!$B$5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'نتيجة التحليل للبيئة الداخلية '!$A$6:$A$8</c15:sqref>
                        </c15:formulaRef>
                      </c:ext>
                    </c:extLst>
                    <c:strCache>
                      <c:ptCount val="3"/>
                      <c:pt idx="1">
                        <c:v>استخدام تكنولوجيات المعلومات </c:v>
                      </c:pt>
                      <c:pt idx="2">
                        <c:v>تقييم الاستثمار في تكنولوجيا المعلومات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'نتيجة التحليل للبيئة الداخلية '!$B$6:$B$8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38D-4623-BB4E-DF92CE9B599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'!$A$6:$A$8</c15:sqref>
                        </c15:formulaRef>
                      </c:ext>
                    </c:extLst>
                    <c:strCache>
                      <c:ptCount val="3"/>
                      <c:pt idx="1">
                        <c:v>استخدام تكنولوجيات المعلومات </c:v>
                      </c:pt>
                      <c:pt idx="2">
                        <c:v>تقييم الاستثمار في تكنولوجيا المعلومات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'!$C$6:$C$8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8D-4623-BB4E-DF92CE9B599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'!$A$6:$A$8</c15:sqref>
                        </c15:formulaRef>
                      </c:ext>
                    </c:extLst>
                    <c:strCache>
                      <c:ptCount val="3"/>
                      <c:pt idx="1">
                        <c:v>استخدام تكنولوجيات المعلومات </c:v>
                      </c:pt>
                      <c:pt idx="2">
                        <c:v>تقييم الاستثمار في تكنولوجيا المعلومات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'!$D$6:$D$8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8D-4623-BB4E-DF92CE9B599F}"/>
                  </c:ext>
                </c:extLst>
              </c15:ser>
            </c15:filteredBarSeries>
          </c:ext>
        </c:extLst>
      </c:barChart>
      <c:catAx>
        <c:axId val="39406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066792"/>
        <c:crosses val="autoZero"/>
        <c:auto val="1"/>
        <c:lblAlgn val="ctr"/>
        <c:lblOffset val="100"/>
        <c:noMultiLvlLbl val="0"/>
      </c:catAx>
      <c:valAx>
        <c:axId val="394066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06712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81641</xdr:rowOff>
    </xdr:from>
    <xdr:to>
      <xdr:col>13</xdr:col>
      <xdr:colOff>508000</xdr:colOff>
      <xdr:row>24</xdr:row>
      <xdr:rowOff>127000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rightToLeft="1" view="pageBreakPreview" topLeftCell="A7" zoomScale="115" zoomScaleNormal="100" zoomScaleSheetLayoutView="115" workbookViewId="0">
      <selection activeCell="E18" sqref="E18"/>
    </sheetView>
  </sheetViews>
  <sheetFormatPr defaultRowHeight="14"/>
  <cols>
    <col min="1" max="1" width="59.63281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14.5" thickBot="1">
      <c r="A8" s="12" t="s">
        <v>11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.5" thickBot="1">
      <c r="A9" s="12" t="s">
        <v>12</v>
      </c>
      <c r="B9" s="13">
        <v>-1</v>
      </c>
      <c r="C9" s="13">
        <v>100</v>
      </c>
      <c r="D9" s="13">
        <v>0.8</v>
      </c>
      <c r="E9" s="13">
        <f t="shared" ref="E9:E12" si="0">B9*C9*D9</f>
        <v>-80</v>
      </c>
    </row>
    <row r="10" spans="1:5" ht="14.5" thickBot="1">
      <c r="A10" s="12" t="s">
        <v>13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.5" thickBot="1">
      <c r="A11" s="12" t="s">
        <v>14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.5" thickBot="1">
      <c r="A12" s="12" t="s">
        <v>15</v>
      </c>
      <c r="B12" s="13">
        <v>-1</v>
      </c>
      <c r="C12" s="13">
        <v>100</v>
      </c>
      <c r="D12" s="13">
        <v>0.8</v>
      </c>
      <c r="E12" s="13">
        <f t="shared" si="0"/>
        <v>-80</v>
      </c>
    </row>
    <row r="13" spans="1:5" ht="14.5" thickBot="1">
      <c r="A13" s="14"/>
      <c r="B13" s="13"/>
      <c r="C13" s="13"/>
      <c r="D13" s="13"/>
      <c r="E13" s="13"/>
    </row>
    <row r="14" spans="1:5" ht="14.5" thickBot="1">
      <c r="A14" s="14"/>
      <c r="B14" s="13"/>
      <c r="C14" s="13"/>
      <c r="D14" s="13"/>
      <c r="E14" s="13"/>
    </row>
    <row r="15" spans="1:5" ht="14.5" thickBot="1">
      <c r="A15" s="14"/>
      <c r="B15" s="13"/>
      <c r="C15" s="13"/>
      <c r="D15" s="13"/>
      <c r="E15" s="13"/>
    </row>
    <row r="16" spans="1:5" ht="14.5" thickBot="1">
      <c r="A16" s="14"/>
      <c r="B16" s="13"/>
      <c r="C16" s="13"/>
      <c r="D16" s="13"/>
      <c r="E16" s="13"/>
    </row>
    <row r="17" spans="1:5" ht="14.5" thickBot="1">
      <c r="A17" s="14"/>
      <c r="B17" s="13"/>
      <c r="C17" s="13"/>
      <c r="D17" s="13"/>
      <c r="E17" s="13"/>
    </row>
    <row r="18" spans="1:5">
      <c r="A18" s="23" t="s">
        <v>9</v>
      </c>
      <c r="B18" s="23"/>
      <c r="C18" s="23"/>
      <c r="D18" s="23"/>
      <c r="E18" s="15">
        <f>SUM(E8:E17)</f>
        <v>140</v>
      </c>
    </row>
    <row r="19" spans="1:5">
      <c r="A19" s="24" t="s">
        <v>10</v>
      </c>
      <c r="B19" s="24"/>
      <c r="C19" s="24"/>
      <c r="D19" s="24"/>
      <c r="E19" s="17">
        <f>AVERAGE(E8:E17)</f>
        <v>28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rightToLeft="1" tabSelected="1" view="pageBreakPreview" topLeftCell="A12" zoomScale="115" zoomScaleNormal="100" zoomScaleSheetLayoutView="115" workbookViewId="0">
      <selection activeCell="A20" sqref="A20:D20"/>
    </sheetView>
  </sheetViews>
  <sheetFormatPr defaultRowHeight="14"/>
  <cols>
    <col min="1" max="1" width="59.63281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25.5" thickBot="1">
      <c r="A8" s="16" t="s">
        <v>22</v>
      </c>
      <c r="B8" s="13">
        <v>1</v>
      </c>
      <c r="C8" s="13">
        <v>100</v>
      </c>
      <c r="D8" s="13">
        <v>0.7</v>
      </c>
      <c r="E8" s="13">
        <f t="shared" ref="E8:E13" si="0">B8*C8*D8</f>
        <v>70</v>
      </c>
    </row>
    <row r="9" spans="1:5" ht="14.5" thickBot="1">
      <c r="A9" s="16" t="s">
        <v>16</v>
      </c>
      <c r="B9" s="13">
        <v>-1</v>
      </c>
      <c r="C9" s="13">
        <v>100</v>
      </c>
      <c r="D9" s="13">
        <v>0.7</v>
      </c>
      <c r="E9" s="13">
        <f t="shared" si="0"/>
        <v>-70</v>
      </c>
    </row>
    <row r="10" spans="1:5" ht="14.5" thickBot="1">
      <c r="A10" s="16" t="s">
        <v>17</v>
      </c>
      <c r="B10" s="13">
        <v>1</v>
      </c>
      <c r="C10" s="13">
        <v>100</v>
      </c>
      <c r="D10" s="13">
        <v>0.8</v>
      </c>
      <c r="E10" s="13">
        <f t="shared" si="0"/>
        <v>80</v>
      </c>
    </row>
    <row r="11" spans="1:5" ht="25.5" thickBot="1">
      <c r="A11" s="16" t="s">
        <v>23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.5" thickBot="1">
      <c r="A12" s="16" t="s">
        <v>18</v>
      </c>
      <c r="B12" s="13">
        <v>1</v>
      </c>
      <c r="C12" s="13">
        <v>100</v>
      </c>
      <c r="D12" s="13">
        <v>0.6</v>
      </c>
      <c r="E12" s="13">
        <f t="shared" si="0"/>
        <v>60</v>
      </c>
    </row>
    <row r="13" spans="1:5" ht="14.5" thickBot="1">
      <c r="A13" s="16" t="s">
        <v>19</v>
      </c>
      <c r="B13" s="13">
        <v>1</v>
      </c>
      <c r="C13" s="13">
        <v>100</v>
      </c>
      <c r="D13" s="13">
        <v>1</v>
      </c>
      <c r="E13" s="13">
        <f t="shared" si="0"/>
        <v>100</v>
      </c>
    </row>
    <row r="14" spans="1:5" ht="14.5" thickBot="1">
      <c r="A14" s="14"/>
      <c r="B14" s="13"/>
      <c r="C14" s="13"/>
      <c r="D14" s="13"/>
      <c r="E14" s="13"/>
    </row>
    <row r="15" spans="1:5" ht="14.5" thickBot="1">
      <c r="A15" s="14"/>
      <c r="B15" s="13"/>
      <c r="C15" s="13"/>
      <c r="D15" s="13"/>
      <c r="E15" s="13"/>
    </row>
    <row r="16" spans="1:5" ht="14.5" thickBot="1">
      <c r="A16" s="14"/>
      <c r="B16" s="13"/>
      <c r="C16" s="13"/>
      <c r="D16" s="13"/>
      <c r="E16" s="13"/>
    </row>
    <row r="17" spans="1:5" ht="14.5" thickBot="1">
      <c r="A17" s="14"/>
      <c r="B17" s="13"/>
      <c r="C17" s="13"/>
      <c r="D17" s="13"/>
      <c r="E17" s="13"/>
    </row>
    <row r="18" spans="1:5" ht="14.5" thickBot="1">
      <c r="A18" s="14"/>
      <c r="B18" s="13"/>
      <c r="C18" s="13"/>
      <c r="D18" s="13"/>
      <c r="E18" s="13"/>
    </row>
    <row r="19" spans="1:5">
      <c r="A19" s="23" t="s">
        <v>9</v>
      </c>
      <c r="B19" s="23"/>
      <c r="C19" s="23"/>
      <c r="D19" s="23"/>
      <c r="E19" s="15">
        <f>SUM(E8:E18)</f>
        <v>340</v>
      </c>
    </row>
    <row r="20" spans="1:5">
      <c r="A20" s="24" t="s">
        <v>24</v>
      </c>
      <c r="B20" s="24"/>
      <c r="C20" s="24"/>
      <c r="D20" s="24"/>
      <c r="E20" s="17">
        <f>AVERAGE(E8:E18)</f>
        <v>56.666666666666664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rightToLeft="1" view="pageBreakPreview" zoomScale="115" zoomScaleNormal="100" zoomScaleSheetLayoutView="115" workbookViewId="0">
      <selection activeCell="D15" sqref="D15"/>
    </sheetView>
  </sheetViews>
  <sheetFormatPr defaultRowHeight="14"/>
  <cols>
    <col min="1" max="1" width="53.6328125" style="1" customWidth="1"/>
    <col min="2" max="2" width="16.7265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14.5" customHeight="1">
      <c r="A5" s="25" t="s">
        <v>0</v>
      </c>
      <c r="B5" s="25"/>
      <c r="C5" s="25"/>
      <c r="D5" s="25"/>
      <c r="E5" s="26" t="s">
        <v>8</v>
      </c>
    </row>
    <row r="6" spans="1:5" ht="14.5" customHeight="1" thickBot="1">
      <c r="A6" s="25"/>
      <c r="B6" s="25"/>
      <c r="C6" s="25"/>
      <c r="D6" s="25"/>
      <c r="E6" s="26"/>
    </row>
    <row r="7" spans="1:5" ht="16" thickBot="1">
      <c r="A7" s="29" t="s">
        <v>20</v>
      </c>
      <c r="B7" s="30"/>
      <c r="C7" s="30"/>
      <c r="D7" s="31"/>
      <c r="E7" s="4">
        <f>'استخدام تكنولوجيات المعلومات '!E19</f>
        <v>28</v>
      </c>
    </row>
    <row r="8" spans="1:5" ht="16" thickBot="1">
      <c r="A8" s="30" t="s">
        <v>21</v>
      </c>
      <c r="B8" s="30"/>
      <c r="C8" s="30"/>
      <c r="D8" s="30"/>
      <c r="E8" s="18">
        <f>'تقييم تكنولويجات المعلومات'!E20</f>
        <v>56.666666666666664</v>
      </c>
    </row>
    <row r="9" spans="1:5">
      <c r="A9" s="27" t="s">
        <v>9</v>
      </c>
      <c r="B9" s="27"/>
      <c r="C9" s="27"/>
      <c r="D9" s="27"/>
      <c r="E9" s="2">
        <f>SUM(E7:E8)</f>
        <v>84.666666666666657</v>
      </c>
    </row>
    <row r="10" spans="1:5">
      <c r="A10" s="28" t="s">
        <v>10</v>
      </c>
      <c r="B10" s="28"/>
      <c r="C10" s="28"/>
      <c r="D10" s="28"/>
      <c r="E10" s="3">
        <f>AVERAGE(E7:E8)</f>
        <v>42.333333333333329</v>
      </c>
    </row>
  </sheetData>
  <mergeCells count="6">
    <mergeCell ref="A5:D6"/>
    <mergeCell ref="E5:E6"/>
    <mergeCell ref="A9:D9"/>
    <mergeCell ref="A10:D10"/>
    <mergeCell ref="A7:D7"/>
    <mergeCell ref="A8:D8"/>
  </mergeCells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rightToLeft="1" view="pageBreakPreview" zoomScale="70" zoomScaleNormal="100" zoomScaleSheetLayoutView="70" workbookViewId="0">
      <selection activeCell="R12" sqref="R12"/>
    </sheetView>
  </sheetViews>
  <sheetFormatPr defaultRowHeight="14.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استخدام تكنولوجيات المعلومات </vt:lpstr>
      <vt:lpstr>تقييم تكنولويجات المعلومات</vt:lpstr>
      <vt:lpstr>نتيجة التحليل للبيئة الداخلية </vt:lpstr>
      <vt:lpstr>الرسم البياني 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TAG Training</cp:lastModifiedBy>
  <dcterms:created xsi:type="dcterms:W3CDTF">2023-04-14T23:06:09Z</dcterms:created>
  <dcterms:modified xsi:type="dcterms:W3CDTF">2024-08-26T12:08:07Z</dcterms:modified>
</cp:coreProperties>
</file>